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505" firstSheet="1" activeTab="1"/>
  </bookViews>
  <sheets>
    <sheet name="エントリー" sheetId="13" r:id="rId1"/>
    <sheet name="AG組合せ " sheetId="1" r:id="rId2"/>
    <sheet name="BG組合せ" sheetId="14" r:id="rId3"/>
    <sheet name="CG組合せ" sheetId="15" r:id="rId4"/>
    <sheet name="DG組合せ" sheetId="4" r:id="rId5"/>
    <sheet name="タイムスケジュール 第ⅠG" sheetId="7" r:id="rId6"/>
    <sheet name="タイムスケジュール 第ⅡG・人工芝G" sheetId="6" r:id="rId7"/>
    <sheet name="グラウンド割付 人工芝G" sheetId="8" r:id="rId8"/>
    <sheet name="グラウンド割付 第ⅠG" sheetId="9" r:id="rId9"/>
    <sheet name="グランド割付 第ⅡG" sheetId="1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3" l="1"/>
  <c r="G79" i="13"/>
  <c r="G53" i="13"/>
  <c r="AI24" i="1"/>
  <c r="Q23" i="1"/>
  <c r="W20" i="1" s="1"/>
  <c r="AI22" i="1"/>
  <c r="AI20" i="1"/>
  <c r="Q21" i="1"/>
  <c r="Z20" i="1" s="1"/>
  <c r="Q19" i="1"/>
  <c r="T17" i="1" s="1"/>
  <c r="AE21" i="15"/>
  <c r="AP7" i="15" s="1"/>
  <c r="AA21" i="15"/>
  <c r="AP10" i="15" s="1"/>
  <c r="W21" i="15"/>
  <c r="AT8" i="15" s="1"/>
  <c r="S21" i="15"/>
  <c r="AL8" i="15" s="1"/>
  <c r="N21" i="15"/>
  <c r="Y19" i="15" s="1"/>
  <c r="J21" i="15"/>
  <c r="Y22" i="15" s="1"/>
  <c r="F21" i="15"/>
  <c r="AC20" i="15" s="1"/>
  <c r="B21" i="15"/>
  <c r="U20" i="15" s="1"/>
  <c r="AV9" i="15"/>
  <c r="H19" i="15" s="1"/>
  <c r="AR9" i="15"/>
  <c r="H22" i="15" s="1"/>
  <c r="AN9" i="15"/>
  <c r="L20" i="15" s="1"/>
  <c r="AJ9" i="15"/>
  <c r="D20" i="15" s="1"/>
  <c r="AE9" i="15"/>
  <c r="H7" i="15" s="1"/>
  <c r="AA9" i="15"/>
  <c r="H10" i="15" s="1"/>
  <c r="W9" i="15"/>
  <c r="L8" i="15" s="1"/>
  <c r="S9" i="15"/>
  <c r="D8" i="15" s="1"/>
  <c r="N9" i="15"/>
  <c r="Y7" i="15" s="1"/>
  <c r="J9" i="15"/>
  <c r="Y10" i="15" s="1"/>
  <c r="F9" i="15"/>
  <c r="AC8" i="15" s="1"/>
  <c r="B9" i="15"/>
  <c r="U8" i="15" s="1"/>
  <c r="AE21" i="14"/>
  <c r="AP7" i="14" s="1"/>
  <c r="AA21" i="14"/>
  <c r="AP10" i="14" s="1"/>
  <c r="W21" i="14"/>
  <c r="AT8" i="14" s="1"/>
  <c r="S21" i="14"/>
  <c r="AL8" i="14" s="1"/>
  <c r="N21" i="14"/>
  <c r="Y19" i="14" s="1"/>
  <c r="J21" i="14"/>
  <c r="Y22" i="14" s="1"/>
  <c r="F21" i="14"/>
  <c r="AC20" i="14" s="1"/>
  <c r="B21" i="14"/>
  <c r="U20" i="14" s="1"/>
  <c r="AV9" i="14"/>
  <c r="H19" i="14" s="1"/>
  <c r="AR9" i="14"/>
  <c r="H22" i="14" s="1"/>
  <c r="AN9" i="14"/>
  <c r="L20" i="14" s="1"/>
  <c r="AJ9" i="14"/>
  <c r="D20" i="14" s="1"/>
  <c r="AE9" i="14"/>
  <c r="H7" i="14" s="1"/>
  <c r="AA9" i="14"/>
  <c r="H10" i="14" s="1"/>
  <c r="W9" i="14"/>
  <c r="L8" i="14" s="1"/>
  <c r="S9" i="14"/>
  <c r="D8" i="14" s="1"/>
  <c r="N9" i="14"/>
  <c r="Y7" i="14" s="1"/>
  <c r="J9" i="14"/>
  <c r="Y10" i="14" s="1"/>
  <c r="F9" i="14"/>
  <c r="AC8" i="14" s="1"/>
  <c r="B9" i="14"/>
  <c r="U8" i="14" s="1"/>
  <c r="H79" i="13"/>
  <c r="F79" i="13"/>
  <c r="H53" i="13"/>
  <c r="F53" i="13"/>
  <c r="H31" i="13"/>
  <c r="G31" i="13"/>
  <c r="F31" i="13"/>
  <c r="W17" i="1" l="1"/>
  <c r="Z17" i="1"/>
  <c r="H80" i="13"/>
  <c r="G81" i="13" s="1"/>
  <c r="F80" i="13"/>
  <c r="Z22" i="1"/>
  <c r="AR18" i="1"/>
  <c r="AR21" i="1"/>
  <c r="AO21" i="1"/>
  <c r="AR23" i="1"/>
  <c r="AO18" i="1"/>
  <c r="AL18" i="1" l="1"/>
  <c r="C29" i="6" l="1"/>
  <c r="B30" i="6" s="1"/>
  <c r="C30" i="6" s="1"/>
  <c r="B31" i="6" s="1"/>
  <c r="C31" i="6" s="1"/>
  <c r="B32" i="6" s="1"/>
  <c r="C32" i="6" s="1"/>
  <c r="B33" i="6" s="1"/>
  <c r="C33" i="6" s="1"/>
  <c r="B34" i="6" s="1"/>
  <c r="C34" i="6" s="1"/>
  <c r="B35" i="6" s="1"/>
  <c r="C35" i="6" s="1"/>
  <c r="B36" i="6" s="1"/>
  <c r="C36" i="6" s="1"/>
  <c r="B37" i="6" s="1"/>
  <c r="C37" i="6" s="1"/>
  <c r="B38" i="6" s="1"/>
  <c r="C38" i="6" s="1"/>
  <c r="B39" i="6" s="1"/>
  <c r="C39" i="6" s="1"/>
  <c r="B40" i="6" s="1"/>
  <c r="C40" i="6" s="1"/>
  <c r="B41" i="6" s="1"/>
  <c r="C41" i="6" s="1"/>
  <c r="B42" i="6" s="1"/>
  <c r="C42" i="6" s="1"/>
  <c r="C11" i="6"/>
  <c r="B12" i="6" s="1"/>
  <c r="C12" i="6" s="1"/>
  <c r="B13" i="6" s="1"/>
  <c r="C13" i="6" s="1"/>
  <c r="B14" i="6" s="1"/>
  <c r="C14" i="6" s="1"/>
  <c r="B15" i="6" s="1"/>
  <c r="C15" i="6" s="1"/>
  <c r="B16" i="6" s="1"/>
  <c r="C16" i="6" s="1"/>
  <c r="B17" i="6" s="1"/>
  <c r="C17" i="6" s="1"/>
  <c r="B18" i="6" s="1"/>
  <c r="C18" i="6" s="1"/>
  <c r="B19" i="6" s="1"/>
  <c r="C19" i="6" s="1"/>
  <c r="B20" i="6" s="1"/>
  <c r="C20" i="6" s="1"/>
  <c r="B21" i="6" s="1"/>
  <c r="C21" i="6" s="1"/>
  <c r="B22" i="6" s="1"/>
  <c r="C22" i="6" s="1"/>
  <c r="B23" i="6" s="1"/>
  <c r="C23" i="6" s="1"/>
  <c r="B24" i="6" s="1"/>
  <c r="C24" i="6" s="1"/>
  <c r="B25" i="6" s="1"/>
  <c r="C25" i="6" s="1"/>
  <c r="B26" i="6" s="1"/>
  <c r="C26" i="6" s="1"/>
  <c r="AE21" i="4" l="1"/>
  <c r="AP7" i="4" s="1"/>
  <c r="AA21" i="4"/>
  <c r="AP10" i="4" s="1"/>
  <c r="W21" i="4"/>
  <c r="AT8" i="4" s="1"/>
  <c r="S21" i="4"/>
  <c r="AL8" i="4" s="1"/>
  <c r="N21" i="4"/>
  <c r="Y19" i="4" s="1"/>
  <c r="J21" i="4"/>
  <c r="Y22" i="4" s="1"/>
  <c r="F21" i="4"/>
  <c r="AC20" i="4" s="1"/>
  <c r="B21" i="4"/>
  <c r="U20" i="4" s="1"/>
  <c r="AV9" i="4"/>
  <c r="H19" i="4" s="1"/>
  <c r="AR9" i="4"/>
  <c r="H22" i="4" s="1"/>
  <c r="AN9" i="4"/>
  <c r="L20" i="4" s="1"/>
  <c r="AJ9" i="4"/>
  <c r="D20" i="4" s="1"/>
  <c r="AE9" i="4"/>
  <c r="H7" i="4" s="1"/>
  <c r="AA9" i="4"/>
  <c r="H10" i="4" s="1"/>
  <c r="W9" i="4"/>
  <c r="L8" i="4" s="1"/>
  <c r="S9" i="4"/>
  <c r="D8" i="4" s="1"/>
  <c r="N9" i="4"/>
  <c r="Y7" i="4" s="1"/>
  <c r="J9" i="4"/>
  <c r="Y10" i="4" s="1"/>
  <c r="F9" i="4"/>
  <c r="AC8" i="4" s="1"/>
  <c r="B9" i="4"/>
  <c r="U8" i="4" s="1"/>
  <c r="M22" i="1"/>
  <c r="AP7" i="1" s="1"/>
  <c r="I22" i="1"/>
  <c r="AP10" i="1" s="1"/>
  <c r="E22" i="1"/>
  <c r="AT8" i="1" s="1"/>
  <c r="A22" i="1"/>
  <c r="AL8" i="1" s="1"/>
  <c r="AV9" i="1"/>
  <c r="G20" i="1" s="1"/>
  <c r="AR9" i="1"/>
  <c r="G23" i="1" s="1"/>
  <c r="AN9" i="1"/>
  <c r="K21" i="1" s="1"/>
  <c r="AJ9" i="1"/>
  <c r="C21" i="1" s="1"/>
  <c r="AE9" i="1"/>
  <c r="H7" i="1" s="1"/>
  <c r="AA9" i="1"/>
  <c r="H10" i="1" s="1"/>
  <c r="W9" i="1"/>
  <c r="L8" i="1" s="1"/>
  <c r="S9" i="1"/>
  <c r="D8" i="1" s="1"/>
  <c r="N9" i="1"/>
  <c r="Y7" i="1" s="1"/>
  <c r="J9" i="1"/>
  <c r="Y10" i="1" s="1"/>
  <c r="F9" i="1"/>
  <c r="AC8" i="1" s="1"/>
  <c r="B9" i="1"/>
  <c r="U8" i="1" s="1"/>
</calcChain>
</file>

<file path=xl/comments1.xml><?xml version="1.0" encoding="utf-8"?>
<comments xmlns="http://schemas.openxmlformats.org/spreadsheetml/2006/main">
  <authors>
    <author>user</author>
  </authors>
  <commentList>
    <comment ref="N37" authorId="0">
      <text>
        <r>
          <rPr>
            <b/>
            <sz val="9"/>
            <rFont val="ＭＳ Ｐゴシック"/>
            <family val="3"/>
            <charset val="128"/>
          </rPr>
          <t>user:</t>
        </r>
        <r>
          <rPr>
            <sz val="9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<sst xmlns="http://schemas.openxmlformats.org/spreadsheetml/2006/main" count="1832" uniqueCount="1006">
  <si>
    <t>Ⅰ</t>
  </si>
  <si>
    <t>Ⅱ</t>
  </si>
  <si>
    <t>Ⅲ</t>
  </si>
  <si>
    <t>④</t>
  </si>
  <si>
    <t>①</t>
  </si>
  <si>
    <t>②</t>
  </si>
  <si>
    <t>A</t>
  </si>
  <si>
    <t>B</t>
  </si>
  <si>
    <t>③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</si>
  <si>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</si>
  <si>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</si>
  <si>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</si>
  <si>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</si>
  <si>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</si>
  <si>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</si>
  <si>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</si>
  <si>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</si>
  <si>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</si>
  <si>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</si>
  <si>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Ⅳ</t>
  </si>
  <si>
    <t>Ⅴ</t>
  </si>
  <si>
    <t>Ⅵ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</si>
  <si>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</si>
  <si>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</si>
  <si>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</si>
  <si>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</si>
  <si>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</si>
  <si>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</si>
  <si>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</si>
  <si>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</si>
  <si>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</si>
  <si>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</si>
  <si>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略称</t>
  </si>
  <si>
    <t>チーム名</t>
  </si>
  <si>
    <t>みなと　ＲＣ</t>
  </si>
  <si>
    <t>生駒ジュニアRC</t>
  </si>
  <si>
    <t>芦屋ＲＳ</t>
  </si>
  <si>
    <t>岡山</t>
  </si>
  <si>
    <t>岡山RS</t>
  </si>
  <si>
    <t>花園　ＲＳ</t>
  </si>
  <si>
    <t>守口RS</t>
  </si>
  <si>
    <t>枚方　ＲＳ</t>
  </si>
  <si>
    <t>堺　ＲＳ</t>
  </si>
  <si>
    <t>広陵少年ＲC</t>
  </si>
  <si>
    <t>伏見RFC</t>
  </si>
  <si>
    <t>kiwi's</t>
  </si>
  <si>
    <t>京都北RS</t>
  </si>
  <si>
    <t>北神戸RC</t>
  </si>
  <si>
    <t>西宮ラグビー少年団</t>
  </si>
  <si>
    <t>兵庫県</t>
  </si>
  <si>
    <t>兵庫県ＲＳ</t>
  </si>
  <si>
    <t>吹田　ＲＳ</t>
  </si>
  <si>
    <t>茨木　RS</t>
  </si>
  <si>
    <t>OTJ　RS</t>
  </si>
  <si>
    <t>エントリー</t>
  </si>
  <si>
    <t xml:space="preserve">Ⅰ  </t>
  </si>
  <si>
    <t>河内長野
富田林・岬</t>
  </si>
  <si>
    <t>阿倍野　RS</t>
  </si>
  <si>
    <t>草津RS</t>
  </si>
  <si>
    <t>キッズラグビーとりみ</t>
  </si>
  <si>
    <t>西宮甲東Jr.RC</t>
  </si>
  <si>
    <t>川崎市RS</t>
  </si>
  <si>
    <t>川西市ＲＳ</t>
  </si>
  <si>
    <t>寝屋川　RS</t>
  </si>
  <si>
    <t>八尾　RS　</t>
  </si>
  <si>
    <t>大阪中央　RS</t>
  </si>
  <si>
    <t>山城ＲＳ</t>
  </si>
  <si>
    <t>麻生RS</t>
  </si>
  <si>
    <t>東大阪KINDAIクラブRS</t>
  </si>
  <si>
    <t>神戸少年RC</t>
  </si>
  <si>
    <t>箕面　RS</t>
  </si>
  <si>
    <t>高槻　RS</t>
  </si>
  <si>
    <t>交野　RS</t>
  </si>
  <si>
    <t>瀬田スポーツ少年団大津ＲＳ</t>
  </si>
  <si>
    <t>南京都ＲＳ</t>
  </si>
  <si>
    <t>宝塚RS</t>
  </si>
  <si>
    <t>尼崎ＲＳ</t>
  </si>
  <si>
    <t>梅干Jr.C</t>
  </si>
  <si>
    <t>西神戸ＲＳ</t>
  </si>
  <si>
    <t>明石Ｊr.ＲＣ</t>
  </si>
  <si>
    <t>和歌山</t>
  </si>
  <si>
    <t>和歌山RS</t>
  </si>
  <si>
    <t>摂津市・天王山 RS・SUN BRAVE RFC</t>
  </si>
  <si>
    <t>東淀川　RS</t>
  </si>
  <si>
    <t>京都西ＲＳ</t>
  </si>
  <si>
    <t>The　Ants　Rugby　Club　Siga</t>
  </si>
  <si>
    <t>豊中　RS</t>
  </si>
  <si>
    <t>四條畷　RS</t>
  </si>
  <si>
    <t>加古川ＲＳ</t>
  </si>
  <si>
    <t>６年生卒業記念親善試合エントリー及び人数表</t>
  </si>
  <si>
    <t>登　録　名　称　　　　　（通称等）</t>
  </si>
  <si>
    <t>グループ</t>
  </si>
  <si>
    <t>チーム数</t>
  </si>
  <si>
    <t>人数</t>
  </si>
  <si>
    <t>受付番号</t>
  </si>
  <si>
    <t>レフリー・SA・監督・コーチ</t>
  </si>
  <si>
    <t>連絡先</t>
  </si>
  <si>
    <t>携帯番号</t>
  </si>
  <si>
    <t>申し込み責任者</t>
  </si>
  <si>
    <t>北　摂　地　区</t>
  </si>
  <si>
    <t>okkun.rugby11@gmail.com</t>
  </si>
  <si>
    <t>09052440213</t>
  </si>
  <si>
    <t>奥田　学</t>
  </si>
  <si>
    <t>080-5057-0616</t>
  </si>
  <si>
    <t>横内祥太</t>
  </si>
  <si>
    <t>⑥</t>
  </si>
  <si>
    <t>09015817854</t>
  </si>
  <si>
    <t>在川洋平</t>
  </si>
  <si>
    <t>北 河 内 地 区</t>
  </si>
  <si>
    <t>otjrs@hotmail.com</t>
  </si>
  <si>
    <t>⑭</t>
  </si>
  <si>
    <t>090-6736-0025</t>
  </si>
  <si>
    <t>高橋　正樹</t>
  </si>
  <si>
    <t>大阪工業大学　RS</t>
  </si>
  <si>
    <t>OIT.Gakusei01@josho.ac.jp</t>
  </si>
  <si>
    <t xml:space="preserve"> 大 阪　市 地 区</t>
  </si>
  <si>
    <t>大阪RS</t>
  </si>
  <si>
    <t>moge11@nifty.com</t>
  </si>
  <si>
    <t>06-7500-9445</t>
  </si>
  <si>
    <t>花岡　茂</t>
  </si>
  <si>
    <t>baku.4.chan@ab.auone-net.jp</t>
  </si>
  <si>
    <t>090-9621-9890</t>
  </si>
  <si>
    <t>長澤 静子</t>
  </si>
  <si>
    <t>南　大　阪　地　区</t>
  </si>
  <si>
    <t>m-utsu.srs2017@leto.eonet.ne.jp</t>
  </si>
  <si>
    <t>090-6245-1442</t>
  </si>
  <si>
    <t>宇都宮正和</t>
  </si>
  <si>
    <t>布施　ＲＳ</t>
  </si>
  <si>
    <t>jjsugaos@gmail.com</t>
  </si>
  <si>
    <t>090-3969-7946</t>
  </si>
  <si>
    <t>　菅淳一</t>
  </si>
  <si>
    <t>柏原RS</t>
  </si>
  <si>
    <t>mkm200069@i.softbank.jp</t>
  </si>
  <si>
    <t>白神典幸</t>
  </si>
  <si>
    <t>yrs.aoyama@gmail.com</t>
  </si>
  <si>
    <t>090-1229-0767</t>
  </si>
  <si>
    <t>青山　健吉</t>
  </si>
  <si>
    <t>滋賀県</t>
  </si>
  <si>
    <t>theants.2005@gmail.com</t>
  </si>
  <si>
    <t>　090-1583-1853</t>
  </si>
  <si>
    <t>本村　蔵人</t>
  </si>
  <si>
    <t>奈良県</t>
  </si>
  <si>
    <t>⑬</t>
  </si>
  <si>
    <t>090-7357-9310</t>
  </si>
  <si>
    <t>mnh_18_cmaa@icloud.com</t>
  </si>
  <si>
    <t>０８０１４５３５０９３</t>
  </si>
  <si>
    <t>島　元弘</t>
  </si>
  <si>
    <t>京都府</t>
  </si>
  <si>
    <t>hisanao-hata@kyoto-yamaroku.co.jp</t>
  </si>
  <si>
    <t>090-9621-1501</t>
  </si>
  <si>
    <t>秦 久尚</t>
  </si>
  <si>
    <t>⑦</t>
  </si>
  <si>
    <t>k-tabata11yrs＠leto.eonet.ne.jp</t>
  </si>
  <si>
    <t>０９０－９６１２－５９３８</t>
  </si>
  <si>
    <t>田畑勝久</t>
  </si>
  <si>
    <t>アウル洛南Jr.RFC</t>
  </si>
  <si>
    <t>kyoto.kiwis@gmail.com</t>
  </si>
  <si>
    <t>090-1907-1282</t>
  </si>
  <si>
    <t>大島　健志</t>
  </si>
  <si>
    <t>⑫</t>
  </si>
  <si>
    <t>⑧</t>
  </si>
  <si>
    <t>ma.12.o.24.sa@gmail.com</t>
  </si>
  <si>
    <t>080-1406-1557</t>
  </si>
  <si>
    <t>大月　勝繁</t>
  </si>
  <si>
    <t>⑮</t>
  </si>
  <si>
    <t>office@itami-rugbyschool.com</t>
  </si>
  <si>
    <t>090-6201-5851</t>
  </si>
  <si>
    <t>石橋　一樹</t>
  </si>
  <si>
    <t>⑪</t>
  </si>
  <si>
    <t>kakogawars@gmail.com</t>
  </si>
  <si>
    <t>090-3670-9510</t>
  </si>
  <si>
    <t>鈴木豊充</t>
  </si>
  <si>
    <t>０８０－４３９９－４８３７</t>
  </si>
  <si>
    <t>入江　実</t>
  </si>
  <si>
    <t>⑩</t>
  </si>
  <si>
    <t>⑨</t>
  </si>
  <si>
    <t>⑤</t>
  </si>
  <si>
    <t>yuzo1960＠gmaiｌ.com</t>
  </si>
  <si>
    <t>090-2283-8266</t>
  </si>
  <si>
    <t>小川雄三</t>
  </si>
  <si>
    <t>岩出RS</t>
  </si>
  <si>
    <t>福井</t>
  </si>
  <si>
    <t>fukui.jr.rugby.school@gmail.com</t>
  </si>
  <si>
    <t>090-6277-7349</t>
  </si>
  <si>
    <t>武曽　一昭</t>
  </si>
  <si>
    <t>kr9_ste0lla@angel.ocn.ne.　　　　　　　　　　　　　　jp　大井　貫一</t>
  </si>
  <si>
    <t>090-8996-8773</t>
  </si>
  <si>
    <t>　大井　貫一</t>
  </si>
  <si>
    <t>kurashikirugbyschool@gmail.com</t>
  </si>
  <si>
    <t>吉永光徳</t>
  </si>
  <si>
    <t>神奈川</t>
  </si>
  <si>
    <t>合　　　計　</t>
  </si>
  <si>
    <t>人工芝グラウンド</t>
    <rPh sb="0" eb="3">
      <t>ジンコウシバ</t>
    </rPh>
    <phoneticPr fontId="27"/>
  </si>
  <si>
    <t>A.Bグループ代表者会議</t>
  </si>
  <si>
    <t>AⅠ</t>
  </si>
  <si>
    <t>AⅤ</t>
  </si>
  <si>
    <t>AⅡ</t>
  </si>
  <si>
    <t>AⅢ</t>
  </si>
  <si>
    <t>AⅥ</t>
  </si>
  <si>
    <t>AⅣ</t>
  </si>
  <si>
    <t>BⅠ</t>
  </si>
  <si>
    <t>BⅤ</t>
  </si>
  <si>
    <t>①負</t>
  </si>
  <si>
    <t>②負</t>
  </si>
  <si>
    <t>①勝</t>
  </si>
  <si>
    <t>②勝</t>
  </si>
  <si>
    <t>BⅡ</t>
  </si>
  <si>
    <t>BⅣ</t>
  </si>
  <si>
    <t>BⅢ</t>
  </si>
  <si>
    <t>1１：３０　　C.Dグループ代表者会議</t>
  </si>
  <si>
    <t>１２：３０ ～１２：４５　式典</t>
  </si>
  <si>
    <t>CⅠ</t>
  </si>
  <si>
    <t>CⅢ</t>
  </si>
  <si>
    <t>CⅡ</t>
  </si>
  <si>
    <t>CⅤ</t>
  </si>
  <si>
    <t>CⅣ</t>
  </si>
  <si>
    <t>ＤⅤ</t>
  </si>
  <si>
    <t>DⅣ</t>
  </si>
  <si>
    <t>DⅠ</t>
  </si>
  <si>
    <t>DⅡ</t>
  </si>
  <si>
    <t>DⅢ</t>
  </si>
  <si>
    <t>ＤⅡ</t>
  </si>
  <si>
    <t>ＢⅣ</t>
    <phoneticPr fontId="6"/>
  </si>
  <si>
    <t>ＢⅢ</t>
  </si>
  <si>
    <t>ＣⅠ</t>
  </si>
  <si>
    <t>ＣⅡ</t>
  </si>
  <si>
    <t>ＣⅤ</t>
  </si>
  <si>
    <t>ＣⅢ</t>
  </si>
  <si>
    <t>ＤⅠ</t>
  </si>
  <si>
    <t>ＤⅣ</t>
  </si>
  <si>
    <t>ＤⅢ</t>
  </si>
  <si>
    <t>ＣⅣ</t>
  </si>
  <si>
    <t>ＧＬ～１０ｍ</t>
    <phoneticPr fontId="27"/>
  </si>
  <si>
    <t xml:space="preserve">40m </t>
  </si>
  <si>
    <t>CL～５ｍ</t>
  </si>
  <si>
    <t>５ｍ～ＧＬ</t>
  </si>
  <si>
    <t>GL</t>
  </si>
  <si>
    <t>22m</t>
  </si>
  <si>
    <t>10m</t>
  </si>
  <si>
    <t>CL</t>
  </si>
  <si>
    <t>アップ場</t>
    <rPh sb="3" eb="4">
      <t>ジョウ</t>
    </rPh>
    <phoneticPr fontId="27"/>
  </si>
  <si>
    <t>西</t>
  </si>
  <si>
    <t>本部席</t>
  </si>
  <si>
    <t>メインスタンド</t>
  </si>
  <si>
    <t>ベンチ</t>
  </si>
  <si>
    <t>DL</t>
  </si>
  <si>
    <t>南</t>
  </si>
  <si>
    <t>北</t>
  </si>
  <si>
    <t>３６ｍ</t>
    <phoneticPr fontId="27"/>
  </si>
  <si>
    <t>５ｍ</t>
    <phoneticPr fontId="27"/>
  </si>
  <si>
    <t>１８ｍ</t>
    <phoneticPr fontId="27"/>
  </si>
  <si>
    <t>バックスタンド</t>
  </si>
  <si>
    <t>GL～１５ｍ</t>
  </si>
  <si>
    <t>３ｍ～２２ｍＬ</t>
  </si>
  <si>
    <t>GL～２ｍ</t>
  </si>
  <si>
    <t>GL～５ｍ</t>
  </si>
  <si>
    <t>５ｍ～GL</t>
  </si>
  <si>
    <t>12/25⑨</t>
    <phoneticPr fontId="59"/>
  </si>
  <si>
    <t>合同B</t>
    <rPh sb="0" eb="2">
      <t>ゴウドウ</t>
    </rPh>
    <phoneticPr fontId="59"/>
  </si>
  <si>
    <t>1/7㉓</t>
    <phoneticPr fontId="59"/>
  </si>
  <si>
    <t>rugby.sunbraves@gmail.com</t>
    <phoneticPr fontId="6"/>
  </si>
  <si>
    <t>09016624374</t>
    <phoneticPr fontId="59"/>
  </si>
  <si>
    <t>水戸　亮太</t>
  </si>
  <si>
    <t>12/24④</t>
    <phoneticPr fontId="59"/>
  </si>
  <si>
    <t>09081945350</t>
    <phoneticPr fontId="59"/>
  </si>
  <si>
    <t>大釜圭介</t>
  </si>
  <si>
    <t>高槻A・B</t>
    <rPh sb="0" eb="2">
      <t>タカツキ</t>
    </rPh>
    <phoneticPr fontId="59"/>
  </si>
  <si>
    <t>1/１０㉚</t>
    <phoneticPr fontId="59"/>
  </si>
  <si>
    <t>08014483280</t>
    <phoneticPr fontId="59"/>
  </si>
  <si>
    <t>田路　大祐</t>
  </si>
  <si>
    <t>豊中</t>
    <rPh sb="0" eb="2">
      <t>トヨナカ</t>
    </rPh>
    <phoneticPr fontId="59"/>
  </si>
  <si>
    <t>12/23③</t>
    <phoneticPr fontId="59"/>
  </si>
  <si>
    <t>　レフリー・高山　稔　　　SA・太田　一壽　　　　　　監督・　　　　　　　　　　　　　　　　　　　　　コーチ・三栖　徹也　太田　守要</t>
    <rPh sb="6" eb="8">
      <t>コウザン</t>
    </rPh>
    <rPh sb="7" eb="8">
      <t>キヨタカ</t>
    </rPh>
    <rPh sb="21" eb="23">
      <t>タケムラ</t>
    </rPh>
    <rPh sb="23" eb="24">
      <t>マロ</t>
    </rPh>
    <rPh sb="24" eb="25">
      <t>コト</t>
    </rPh>
    <rPh sb="30" eb="32">
      <t>ヨシズミシイナケンイチ</t>
    </rPh>
    <phoneticPr fontId="59"/>
  </si>
  <si>
    <t>08042368756</t>
    <phoneticPr fontId="59"/>
  </si>
  <si>
    <t>三栖　徹</t>
    <rPh sb="0" eb="2">
      <t>ミス</t>
    </rPh>
    <rPh sb="3" eb="4">
      <t>トオル</t>
    </rPh>
    <phoneticPr fontId="59"/>
  </si>
  <si>
    <t>東淀川</t>
    <rPh sb="0" eb="3">
      <t>ヒガシヨドガワ</t>
    </rPh>
    <phoneticPr fontId="59"/>
  </si>
  <si>
    <t>12/22①</t>
    <phoneticPr fontId="59"/>
  </si>
  <si>
    <t>　レフリー・清水慶一　　　SA・竹村麿琴　　　　　　監督・吉住風哉　　　　　　　　　　　　　　　　コーチ・吉田英朗　椎名健一</t>
    <rPh sb="6" eb="8">
      <t>シミズ</t>
    </rPh>
    <rPh sb="8" eb="10">
      <t>ケイイチ</t>
    </rPh>
    <rPh sb="16" eb="18">
      <t>タケムラ</t>
    </rPh>
    <rPh sb="18" eb="19">
      <t>マロ</t>
    </rPh>
    <rPh sb="19" eb="20">
      <t>コト</t>
    </rPh>
    <rPh sb="29" eb="31">
      <t>ヨシズミ</t>
    </rPh>
    <rPh sb="58" eb="60">
      <t>シイナ</t>
    </rPh>
    <rPh sb="60" eb="62">
      <t>ケンイチ</t>
    </rPh>
    <phoneticPr fontId="59"/>
  </si>
  <si>
    <t>箕面A・B</t>
    <rPh sb="0" eb="2">
      <t>ミノオ</t>
    </rPh>
    <phoneticPr fontId="59"/>
  </si>
  <si>
    <t>12/23②</t>
    <phoneticPr fontId="59"/>
  </si>
  <si>
    <t>　レフリー・橋本　健史．弓庭　純一郎　　　SA・田中徹也　古川喬大　　監督・原田旬哉　　　コーチ・渡邉秀一松嶋徹</t>
    <rPh sb="38" eb="40">
      <t>ハラダヨシズミシイナケンイチ</t>
    </rPh>
    <phoneticPr fontId="59"/>
  </si>
  <si>
    <t>３６２７－９６６８</t>
    <phoneticPr fontId="59"/>
  </si>
  <si>
    <t>原田旬哉</t>
  </si>
  <si>
    <t>OTJ</t>
    <phoneticPr fontId="59"/>
  </si>
  <si>
    <t>1/10㉛</t>
    <phoneticPr fontId="59"/>
  </si>
  <si>
    <t>09089870668</t>
    <phoneticPr fontId="59"/>
  </si>
  <si>
    <t>小坂　弘和</t>
  </si>
  <si>
    <t>交野</t>
    <rPh sb="0" eb="2">
      <t>カタノ</t>
    </rPh>
    <phoneticPr fontId="59"/>
  </si>
  <si>
    <t>1/4㉑</t>
    <phoneticPr fontId="59"/>
  </si>
  <si>
    <t>yasuo.warau@gmail.com</t>
    <phoneticPr fontId="27"/>
  </si>
  <si>
    <t>09039710720</t>
    <phoneticPr fontId="59"/>
  </si>
  <si>
    <t>中西　泰雄</t>
  </si>
  <si>
    <t>四條畷</t>
    <rPh sb="0" eb="3">
      <t>シジョウナワテ</t>
    </rPh>
    <phoneticPr fontId="59"/>
  </si>
  <si>
    <t>1/14㉞</t>
    <phoneticPr fontId="59"/>
  </si>
  <si>
    <t>kuwagata.690624@gmail.com</t>
  </si>
  <si>
    <t>大工大</t>
    <rPh sb="0" eb="3">
      <t>ダイコウダイ</t>
    </rPh>
    <phoneticPr fontId="59"/>
  </si>
  <si>
    <t>1/8㉙</t>
    <phoneticPr fontId="59"/>
  </si>
  <si>
    <t>080-5047-2544</t>
  </si>
  <si>
    <t>山下伸治</t>
  </si>
  <si>
    <t>寝屋川</t>
    <rPh sb="0" eb="3">
      <t>ネヤガワ</t>
    </rPh>
    <phoneticPr fontId="59"/>
  </si>
  <si>
    <t>1/4⑲</t>
    <phoneticPr fontId="59"/>
  </si>
  <si>
    <t>tama.kazu19850419@gmail.com</t>
    <phoneticPr fontId="59"/>
  </si>
  <si>
    <t>09051258183</t>
    <phoneticPr fontId="59"/>
  </si>
  <si>
    <t>玉田　一真</t>
  </si>
  <si>
    <t>阿倍野</t>
    <rPh sb="0" eb="3">
      <t>アベノ</t>
    </rPh>
    <phoneticPr fontId="59"/>
  </si>
  <si>
    <t>1/9㉘</t>
    <phoneticPr fontId="59"/>
  </si>
  <si>
    <t>合同D</t>
    <rPh sb="0" eb="2">
      <t>ゴウドウ</t>
    </rPh>
    <phoneticPr fontId="59"/>
  </si>
  <si>
    <t>1/15㊲</t>
    <phoneticPr fontId="59"/>
  </si>
  <si>
    <t>syoujikimono@nike.eonet.ne.jp</t>
  </si>
  <si>
    <t>09056521401</t>
    <phoneticPr fontId="59"/>
  </si>
  <si>
    <t>山本正直</t>
  </si>
  <si>
    <t>1/4⑰</t>
    <phoneticPr fontId="59"/>
  </si>
  <si>
    <t>kolmarlabo0923@gmail.com</t>
  </si>
  <si>
    <t>09098673671</t>
    <phoneticPr fontId="59"/>
  </si>
  <si>
    <t>東野　功</t>
    <rPh sb="0" eb="2">
      <t>ヒガシノ</t>
    </rPh>
    <rPh sb="3" eb="4">
      <t>コウ</t>
    </rPh>
    <phoneticPr fontId="59"/>
  </si>
  <si>
    <t>八尾A・B</t>
    <rPh sb="0" eb="2">
      <t>ヤオ</t>
    </rPh>
    <phoneticPr fontId="59"/>
  </si>
  <si>
    <t>12/25⑧</t>
    <phoneticPr fontId="59"/>
  </si>
  <si>
    <t>レフリー・　丹山敦雄　山西拓士　　　　　SA　　竹内孝幸　杉田幸弘　　　　　　　　　監督・西大輔　コーチ・松岡　剛矢倉孝二</t>
    <phoneticPr fontId="59"/>
  </si>
  <si>
    <t>大津</t>
    <rPh sb="0" eb="2">
      <t>オオツ</t>
    </rPh>
    <phoneticPr fontId="59"/>
  </si>
  <si>
    <t>1/15㊵</t>
    <phoneticPr fontId="59"/>
  </si>
  <si>
    <t>o2rs_hongo@yahoo.co.jp</t>
  </si>
  <si>
    <t>09051306093</t>
    <phoneticPr fontId="59"/>
  </si>
  <si>
    <t>本郷 秀具</t>
  </si>
  <si>
    <t>草津</t>
    <rPh sb="0" eb="2">
      <t>クサツ</t>
    </rPh>
    <phoneticPr fontId="59"/>
  </si>
  <si>
    <t>1/15㊳</t>
    <phoneticPr fontId="59"/>
  </si>
  <si>
    <t>ekat.namerif.421@gmail.com</t>
  </si>
  <si>
    <t>09051517474</t>
    <phoneticPr fontId="59"/>
  </si>
  <si>
    <t>竹田　佳史</t>
  </si>
  <si>
    <t>野洲RS少年団</t>
    <rPh sb="0" eb="2">
      <t>ヤス</t>
    </rPh>
    <rPh sb="4" eb="7">
      <t>ショウネンダン</t>
    </rPh>
    <phoneticPr fontId="59"/>
  </si>
  <si>
    <t>野洲</t>
    <rPh sb="0" eb="2">
      <t>ヤス</t>
    </rPh>
    <phoneticPr fontId="59"/>
  </si>
  <si>
    <t>1/8㉗</t>
    <phoneticPr fontId="59"/>
  </si>
  <si>
    <t>okuzo1525@gmail.com</t>
  </si>
  <si>
    <t>09092144655</t>
    <phoneticPr fontId="59"/>
  </si>
  <si>
    <t>とりみ</t>
    <phoneticPr fontId="59"/>
  </si>
  <si>
    <t>1/12㉜</t>
    <phoneticPr fontId="59"/>
  </si>
  <si>
    <t>sugarrush011@gmail.com</t>
  </si>
  <si>
    <t>09053778546</t>
    <phoneticPr fontId="59"/>
  </si>
  <si>
    <t>中野　裕康</t>
  </si>
  <si>
    <t>生駒</t>
    <rPh sb="0" eb="2">
      <t>イコマ</t>
    </rPh>
    <phoneticPr fontId="59"/>
  </si>
  <si>
    <t>12/26⑪</t>
    <phoneticPr fontId="59"/>
  </si>
  <si>
    <t>kado.vw-golf.0510@docomo.ne.jp</t>
    <phoneticPr fontId="59"/>
  </si>
  <si>
    <t>09043031898</t>
    <phoneticPr fontId="59"/>
  </si>
  <si>
    <t>門田　圭司</t>
    <rPh sb="0" eb="2">
      <t>カドタ</t>
    </rPh>
    <rPh sb="3" eb="5">
      <t>ケイジ</t>
    </rPh>
    <phoneticPr fontId="59"/>
  </si>
  <si>
    <t>京都西</t>
    <rPh sb="0" eb="3">
      <t>キョウトニシ</t>
    </rPh>
    <phoneticPr fontId="59"/>
  </si>
  <si>
    <t>1/12㉝</t>
    <phoneticPr fontId="59"/>
  </si>
  <si>
    <t>山城</t>
    <rPh sb="0" eb="2">
      <t>ヤマシロ</t>
    </rPh>
    <phoneticPr fontId="59"/>
  </si>
  <si>
    <t>1/7㉖</t>
    <phoneticPr fontId="59"/>
  </si>
  <si>
    <t>Kiwi</t>
    <phoneticPr fontId="59"/>
  </si>
  <si>
    <t>1/19㊸</t>
    <phoneticPr fontId="59"/>
  </si>
  <si>
    <t>J・福知山RS・亀岡RS・京都RS・八幡RS</t>
    <rPh sb="8" eb="10">
      <t>カメオカ</t>
    </rPh>
    <phoneticPr fontId="59"/>
  </si>
  <si>
    <t>合同C</t>
    <rPh sb="0" eb="2">
      <t>ゴウドウ</t>
    </rPh>
    <phoneticPr fontId="59"/>
  </si>
  <si>
    <t>1/7㉔</t>
    <phoneticPr fontId="59"/>
  </si>
  <si>
    <t xml:space="preserve">ogame@int.shimadzu.co.jp </t>
    <phoneticPr fontId="59"/>
  </si>
  <si>
    <t>008043988663</t>
    <phoneticPr fontId="59"/>
  </si>
  <si>
    <t>尾亀　寛隆</t>
    <rPh sb="0" eb="1">
      <t>オ</t>
    </rPh>
    <rPh sb="1" eb="2">
      <t>カメ</t>
    </rPh>
    <rPh sb="3" eb="5">
      <t>ヒロタカ</t>
    </rPh>
    <phoneticPr fontId="59"/>
  </si>
  <si>
    <t>南京都</t>
    <rPh sb="0" eb="1">
      <t>ミナミ</t>
    </rPh>
    <rPh sb="1" eb="3">
      <t>キョウト</t>
    </rPh>
    <phoneticPr fontId="59"/>
  </si>
  <si>
    <t>12/27⑭</t>
    <phoneticPr fontId="59"/>
  </si>
  <si>
    <t>skrs_isaka@yahoo.co.jp</t>
  </si>
  <si>
    <t>09036739187</t>
    <phoneticPr fontId="59"/>
  </si>
  <si>
    <t>井阪俊之</t>
    <rPh sb="0" eb="2">
      <t>イサカ</t>
    </rPh>
    <rPh sb="2" eb="4">
      <t>トシユキ</t>
    </rPh>
    <phoneticPr fontId="59"/>
  </si>
  <si>
    <t>城陽</t>
    <rPh sb="0" eb="2">
      <t>ジョウヨウ</t>
    </rPh>
    <phoneticPr fontId="59"/>
  </si>
  <si>
    <t>1/4⑱</t>
    <phoneticPr fontId="59"/>
  </si>
  <si>
    <t>ohk446@outlook.com</t>
    <phoneticPr fontId="6"/>
  </si>
  <si>
    <t>09097175905</t>
    <phoneticPr fontId="59"/>
  </si>
  <si>
    <t>海本　幸平</t>
  </si>
  <si>
    <t>プログレA・B</t>
    <phoneticPr fontId="59"/>
  </si>
  <si>
    <t>1/19㊹</t>
    <phoneticPr fontId="59"/>
  </si>
  <si>
    <t>taka-bonjour@docomo.ne.jp　　　　info@leschampsdor.jp</t>
    <phoneticPr fontId="59"/>
  </si>
  <si>
    <t>09067655144</t>
    <phoneticPr fontId="59"/>
  </si>
  <si>
    <t>熊﨑　隆一</t>
  </si>
  <si>
    <t>12/24⑥</t>
    <phoneticPr fontId="59"/>
  </si>
  <si>
    <t>明石</t>
    <rPh sb="0" eb="2">
      <t>アカシ</t>
    </rPh>
    <phoneticPr fontId="59"/>
  </si>
  <si>
    <t>12/25⑩</t>
    <phoneticPr fontId="59"/>
  </si>
  <si>
    <t>196361wajou@gmail.com</t>
  </si>
  <si>
    <t>07053478718</t>
    <phoneticPr fontId="59"/>
  </si>
  <si>
    <t>松田和丈</t>
  </si>
  <si>
    <t>芦屋A・B</t>
    <rPh sb="0" eb="2">
      <t>アシヤ</t>
    </rPh>
    <phoneticPr fontId="59"/>
  </si>
  <si>
    <t>1//17㊶</t>
    <phoneticPr fontId="59"/>
  </si>
  <si>
    <t>zengym.aya5@gmail.com</t>
  </si>
  <si>
    <t>09011442429</t>
    <phoneticPr fontId="59"/>
  </si>
  <si>
    <t>廣橋　絢</t>
  </si>
  <si>
    <t>尼崎</t>
    <rPh sb="0" eb="2">
      <t>アマガサキ</t>
    </rPh>
    <phoneticPr fontId="59"/>
  </si>
  <si>
    <t>1/14㉟</t>
    <phoneticPr fontId="59"/>
  </si>
  <si>
    <t>amars@amagasaki-rugby-s.org</t>
  </si>
  <si>
    <t>08014072510</t>
    <phoneticPr fontId="59"/>
  </si>
  <si>
    <t>小林　大将</t>
  </si>
  <si>
    <t>西神戸</t>
    <rPh sb="0" eb="3">
      <t>ニシコウベ</t>
    </rPh>
    <phoneticPr fontId="59"/>
  </si>
  <si>
    <t>12/29⑮</t>
    <phoneticPr fontId="59"/>
  </si>
  <si>
    <t>tetsujihayakawa1975@au.com</t>
  </si>
  <si>
    <t>08053498497</t>
    <phoneticPr fontId="59"/>
  </si>
  <si>
    <t>早川徹志</t>
    <rPh sb="0" eb="2">
      <t>ハヤカワ</t>
    </rPh>
    <rPh sb="2" eb="4">
      <t>テツシ</t>
    </rPh>
    <phoneticPr fontId="59"/>
  </si>
  <si>
    <t>姫路ＲＳ高砂RS</t>
    <rPh sb="4" eb="6">
      <t>タカサゴ</t>
    </rPh>
    <phoneticPr fontId="59"/>
  </si>
  <si>
    <t>合同E</t>
    <rPh sb="0" eb="2">
      <t>ゴウドウ</t>
    </rPh>
    <phoneticPr fontId="59"/>
  </si>
  <si>
    <t>1/19㊷</t>
    <phoneticPr fontId="59"/>
  </si>
  <si>
    <t>716061.wt＠gmail.com</t>
  </si>
  <si>
    <t>09036149817</t>
    <phoneticPr fontId="59"/>
  </si>
  <si>
    <t>和田　利雄</t>
  </si>
  <si>
    <t>兵庫県A・B</t>
    <rPh sb="0" eb="3">
      <t>ヒョウゴケン</t>
    </rPh>
    <phoneticPr fontId="59"/>
  </si>
  <si>
    <t>1/14㊱</t>
    <phoneticPr fontId="59"/>
  </si>
  <si>
    <t>レフリー・藤井章博　小笹隆雄　　　　　　　　　SA・　　　戸田光彦　木村純子　　　　　　　　　　　　監督・　　藤永　岳浩　　　　　　　　　　　　　　　　　　　　　コーチ・　三木康之　道埜雄彦</t>
    <rPh sb="68" eb="70">
      <t>フジクラ</t>
    </rPh>
    <rPh sb="71" eb="73">
      <t>ヒロアキ</t>
    </rPh>
    <rPh sb="79" eb="81">
      <t>カントク</t>
    </rPh>
    <rPh sb="82" eb="83">
      <t>ココロザシスギモリヒロカズカネコソウスケナオミチ</t>
    </rPh>
    <phoneticPr fontId="59"/>
  </si>
  <si>
    <t>takehiro.fujinaga@gmail.com</t>
  </si>
  <si>
    <t>09090437639</t>
    <phoneticPr fontId="59"/>
  </si>
  <si>
    <t>藤永　岳浩</t>
  </si>
  <si>
    <t>川西</t>
    <rPh sb="0" eb="2">
      <t>カワニシ</t>
    </rPh>
    <phoneticPr fontId="59"/>
  </si>
  <si>
    <t>1/５㉒</t>
    <phoneticPr fontId="59"/>
  </si>
  <si>
    <t>レフリー・石井克佳　　SA・矢野康治　　　　　　監督・　　　　　　　　　　　　　　　　　　　　　コーチ・杉森宏和　金子壮介</t>
    <rPh sb="5" eb="7">
      <t>ニシオカ</t>
    </rPh>
    <rPh sb="8" eb="9">
      <t>タケシ</t>
    </rPh>
    <rPh sb="14" eb="16">
      <t>フジクラ</t>
    </rPh>
    <rPh sb="17" eb="19">
      <t>ヒロアキ</t>
    </rPh>
    <rPh sb="25" eb="27">
      <t>カントク</t>
    </rPh>
    <rPh sb="28" eb="29">
      <t>ココロザシ</t>
    </rPh>
    <rPh sb="52" eb="54">
      <t>スギモリ</t>
    </rPh>
    <rPh sb="54" eb="56">
      <t>ヒロカズ</t>
    </rPh>
    <rPh sb="57" eb="59">
      <t>カネコ</t>
    </rPh>
    <rPh sb="59" eb="61">
      <t>ソウスケナオミチ</t>
    </rPh>
    <phoneticPr fontId="59"/>
  </si>
  <si>
    <t>sugip1114@gmail.com</t>
  </si>
  <si>
    <t>０９０８５２４８９０２</t>
    <phoneticPr fontId="59"/>
  </si>
  <si>
    <t>杉森　宏和</t>
  </si>
  <si>
    <t>宝塚</t>
    <rPh sb="0" eb="2">
      <t>タカラヅカ</t>
    </rPh>
    <phoneticPr fontId="59"/>
  </si>
  <si>
    <t>1/7㉕</t>
    <phoneticPr fontId="59"/>
  </si>
  <si>
    <t>レフリー・田村英男　　SA・宮崎佳昭　　　　　　監督・白川直久　　　　　　　　　　　　　　　　　　　　　コーチ・関戸智史</t>
    <rPh sb="5" eb="7">
      <t>タムラ</t>
    </rPh>
    <rPh sb="7" eb="9">
      <t>ヒデオ</t>
    </rPh>
    <rPh sb="14" eb="16">
      <t>ミヤザキ</t>
    </rPh>
    <rPh sb="16" eb="18">
      <t>ヨシアキ</t>
    </rPh>
    <rPh sb="25" eb="27">
      <t>カントク</t>
    </rPh>
    <rPh sb="27" eb="29">
      <t>シラカワ</t>
    </rPh>
    <rPh sb="29" eb="31">
      <t>ナオヒサ</t>
    </rPh>
    <rPh sb="32" eb="33">
      <t>ココロザシ</t>
    </rPh>
    <rPh sb="56" eb="58">
      <t>セキド</t>
    </rPh>
    <rPh sb="58" eb="60">
      <t>トモフミ</t>
    </rPh>
    <phoneticPr fontId="59"/>
  </si>
  <si>
    <t>甲東</t>
    <rPh sb="0" eb="2">
      <t>コウトウ</t>
    </rPh>
    <phoneticPr fontId="59"/>
  </si>
  <si>
    <t>１/１５㊴</t>
    <phoneticPr fontId="59"/>
  </si>
  <si>
    <t>レフリー・笹田　浩平　　SA・上田　達也　　　　　　監督・三井　祐介　　　　　　　　　　　　　　　　　　　　コーチ・弓田　昌克　前田　武志</t>
    <rPh sb="26" eb="28">
      <t>ミヤザキ</t>
    </rPh>
    <rPh sb="29" eb="31">
      <t>ミツイ</t>
    </rPh>
    <rPh sb="42" eb="44">
      <t>カントク</t>
    </rPh>
    <rPh sb="44" eb="46">
      <t>シラカワ</t>
    </rPh>
    <rPh sb="46" eb="48">
      <t>ナオヒサ</t>
    </rPh>
    <rPh sb="49" eb="50">
      <t>ココロザシセキドトモフミ</t>
    </rPh>
    <phoneticPr fontId="59"/>
  </si>
  <si>
    <t>yuihyushotoki@gmail</t>
  </si>
  <si>
    <t>08042443200</t>
    <phoneticPr fontId="59"/>
  </si>
  <si>
    <t>前田武志</t>
  </si>
  <si>
    <t>西宮</t>
    <rPh sb="0" eb="2">
      <t>ニシノミヤ</t>
    </rPh>
    <phoneticPr fontId="59"/>
  </si>
  <si>
    <t>1/4⑳</t>
    <phoneticPr fontId="59"/>
  </si>
  <si>
    <t>レフリー・釘村廣樹　　　SA・池田浩平　　　　　　監督・　武藤将章　　　　　　　　　　　　　　コーチ・　池条年弘　田中雄一</t>
    <rPh sb="52" eb="53">
      <t>イケ</t>
    </rPh>
    <rPh sb="53" eb="54">
      <t>ジョウ</t>
    </rPh>
    <rPh sb="54" eb="56">
      <t>トシヒロ</t>
    </rPh>
    <rPh sb="57" eb="59">
      <t>タナカ</t>
    </rPh>
    <rPh sb="59" eb="61">
      <t>ユウイチ</t>
    </rPh>
    <phoneticPr fontId="59"/>
  </si>
  <si>
    <t>biscus18@gmail.com</t>
  </si>
  <si>
    <t>09085203402</t>
    <phoneticPr fontId="59"/>
  </si>
  <si>
    <t>鈴木啓太</t>
    <rPh sb="0" eb="2">
      <t>スズキ</t>
    </rPh>
    <rPh sb="2" eb="3">
      <t>ケイ</t>
    </rPh>
    <rPh sb="3" eb="4">
      <t>タ</t>
    </rPh>
    <phoneticPr fontId="59"/>
  </si>
  <si>
    <t>神戸伊川RC甲子園チビッ子ラガーズクラブ神戸中央少年RC</t>
    <phoneticPr fontId="59"/>
  </si>
  <si>
    <t>合同F</t>
    <rPh sb="0" eb="2">
      <t>ゴウドウ</t>
    </rPh>
    <phoneticPr fontId="59"/>
  </si>
  <si>
    <t>梅干</t>
    <rPh sb="0" eb="2">
      <t>ウメボ</t>
    </rPh>
    <phoneticPr fontId="59"/>
  </si>
  <si>
    <t>12/25⑦</t>
    <phoneticPr fontId="59"/>
  </si>
  <si>
    <t>和歌山</t>
    <rPh sb="0" eb="3">
      <t>ワカヤマ</t>
    </rPh>
    <phoneticPr fontId="59"/>
  </si>
  <si>
    <t>1/19㊺</t>
    <phoneticPr fontId="59"/>
  </si>
  <si>
    <t>s.style.keiichi0318@gmail.com</t>
    <phoneticPr fontId="59"/>
  </si>
  <si>
    <t>09034011871</t>
    <phoneticPr fontId="59"/>
  </si>
  <si>
    <t>田中　慶一</t>
  </si>
  <si>
    <t>岩出</t>
    <rPh sb="0" eb="2">
      <t>イワデ</t>
    </rPh>
    <phoneticPr fontId="59"/>
  </si>
  <si>
    <t>12/26⑫</t>
    <phoneticPr fontId="59"/>
  </si>
  <si>
    <t>abuline5670@leto.eonet.ne.jp</t>
  </si>
  <si>
    <t>09047682825</t>
    <phoneticPr fontId="59"/>
  </si>
  <si>
    <t>油谷 光司</t>
  </si>
  <si>
    <t>福井ジュニアRSチーム</t>
    <phoneticPr fontId="59"/>
  </si>
  <si>
    <t>福井</t>
    <rPh sb="0" eb="2">
      <t>フクイ</t>
    </rPh>
    <phoneticPr fontId="59"/>
  </si>
  <si>
    <t>12/27⑬</t>
    <phoneticPr fontId="59"/>
  </si>
  <si>
    <t>倉敷RS</t>
    <phoneticPr fontId="59"/>
  </si>
  <si>
    <t>倉敷</t>
    <rPh sb="0" eb="2">
      <t>クラシキ</t>
    </rPh>
    <phoneticPr fontId="59"/>
  </si>
  <si>
    <t>12/24⑤</t>
    <phoneticPr fontId="59"/>
  </si>
  <si>
    <t>　レフリー・平松　裕　　SA・塩津佐代子　　監督・　塩津雄一　　　　　　　　　　　　　　　コーチ・　高月勇　三城和光</t>
    <rPh sb="6" eb="8">
      <t>ヒラマツ</t>
    </rPh>
    <rPh sb="9" eb="10">
      <t>ユウ</t>
    </rPh>
    <rPh sb="15" eb="17">
      <t>シオズ</t>
    </rPh>
    <rPh sb="17" eb="20">
      <t>サヨコ</t>
    </rPh>
    <rPh sb="28" eb="30">
      <t>ユウイチ</t>
    </rPh>
    <rPh sb="50" eb="52">
      <t>タカツキ</t>
    </rPh>
    <rPh sb="52" eb="53">
      <t>イマム</t>
    </rPh>
    <rPh sb="54" eb="55">
      <t>サン</t>
    </rPh>
    <rPh sb="55" eb="56">
      <t>シロ</t>
    </rPh>
    <rPh sb="56" eb="57">
      <t>ワ</t>
    </rPh>
    <rPh sb="57" eb="58">
      <t>ミツ</t>
    </rPh>
    <phoneticPr fontId="59"/>
  </si>
  <si>
    <t>津山・美作合同スクール</t>
    <rPh sb="0" eb="2">
      <t>ツヤマ</t>
    </rPh>
    <rPh sb="3" eb="5">
      <t>ミマサカ</t>
    </rPh>
    <rPh sb="5" eb="7">
      <t>ゴウドウ</t>
    </rPh>
    <phoneticPr fontId="59"/>
  </si>
  <si>
    <t>合同A</t>
    <rPh sb="0" eb="2">
      <t>ゴウドウ</t>
    </rPh>
    <phoneticPr fontId="59"/>
  </si>
  <si>
    <t>12/29⑯</t>
    <phoneticPr fontId="59"/>
  </si>
  <si>
    <t>bjc1340@gmail.com</t>
  </si>
  <si>
    <t>08054041715</t>
    <phoneticPr fontId="59"/>
  </si>
  <si>
    <t>池田典正</t>
  </si>
  <si>
    <t>八尾RS</t>
    <rPh sb="0" eb="2">
      <t>ヤオ</t>
    </rPh>
    <phoneticPr fontId="6"/>
  </si>
  <si>
    <t>八尾A</t>
    <rPh sb="0" eb="2">
      <t>ヤオ</t>
    </rPh>
    <phoneticPr fontId="6"/>
  </si>
  <si>
    <t>吹田RS</t>
    <rPh sb="0" eb="2">
      <t>スイタ</t>
    </rPh>
    <phoneticPr fontId="6"/>
  </si>
  <si>
    <t>吹田</t>
    <rPh sb="0" eb="2">
      <t>スイタ</t>
    </rPh>
    <phoneticPr fontId="6"/>
  </si>
  <si>
    <t>芦屋A</t>
    <rPh sb="0" eb="2">
      <t>アシヤ</t>
    </rPh>
    <phoneticPr fontId="6"/>
  </si>
  <si>
    <t>八尾ラグビースクールA</t>
    <rPh sb="0" eb="2">
      <t>ヤオ</t>
    </rPh>
    <phoneticPr fontId="6"/>
  </si>
  <si>
    <t>吹田ラグビースクール</t>
    <rPh sb="0" eb="2">
      <t>スイタ</t>
    </rPh>
    <phoneticPr fontId="6"/>
  </si>
  <si>
    <t>京都プログレRFCスクール</t>
    <rPh sb="0" eb="2">
      <t>キョウト</t>
    </rPh>
    <phoneticPr fontId="6"/>
  </si>
  <si>
    <t>プログレA</t>
    <phoneticPr fontId="6"/>
  </si>
  <si>
    <t>U</t>
    <phoneticPr fontId="6"/>
  </si>
  <si>
    <t>V</t>
    <phoneticPr fontId="6"/>
  </si>
  <si>
    <t>茨木</t>
    <rPh sb="0" eb="2">
      <t>イバラギ</t>
    </rPh>
    <phoneticPr fontId="59"/>
  </si>
  <si>
    <t>吹田</t>
    <rPh sb="0" eb="2">
      <t>スイタ</t>
    </rPh>
    <phoneticPr fontId="59"/>
  </si>
  <si>
    <t>能勢　ＲＳ・淀川RSWK</t>
    <phoneticPr fontId="59"/>
  </si>
  <si>
    <t>能勢淀川</t>
    <rPh sb="0" eb="2">
      <t>ノセ</t>
    </rPh>
    <rPh sb="2" eb="4">
      <t>ヨドガワ</t>
    </rPh>
    <phoneticPr fontId="59"/>
  </si>
  <si>
    <t>1/23㊿</t>
    <phoneticPr fontId="59"/>
  </si>
  <si>
    <t>レフリー・　横内祥太　　SA・　小林楓夏　　　　　監督・　　　東亮一　　　　　　　　　　　　　　　　　　　コーチ・　　海老澤慶人</t>
    <rPh sb="37" eb="38">
      <t>モリ</t>
    </rPh>
    <rPh sb="39" eb="40">
      <t>アキラ</t>
    </rPh>
    <rPh sb="40" eb="41">
      <t>サトル</t>
    </rPh>
    <phoneticPr fontId="59"/>
  </si>
  <si>
    <t>枚方A・B</t>
    <rPh sb="0" eb="2">
      <t>ヒラカタ</t>
    </rPh>
    <phoneticPr fontId="59"/>
  </si>
  <si>
    <t>1/22㊽</t>
    <phoneticPr fontId="59"/>
  </si>
  <si>
    <t>dai.kuwa1230@gmail.com</t>
  </si>
  <si>
    <t>09044998727</t>
    <phoneticPr fontId="59"/>
  </si>
  <si>
    <t>桑野 大介</t>
  </si>
  <si>
    <t>大阪</t>
    <rPh sb="0" eb="2">
      <t>オオサカ</t>
    </rPh>
    <phoneticPr fontId="59"/>
  </si>
  <si>
    <t>2/3・68</t>
    <phoneticPr fontId="59"/>
  </si>
  <si>
    <t>レフリー・笠間　力　　　SA・堀口　修平 　　　監督・　四方　庸介　　　　　　　　　　　　　　コーチ・高木　秀樹浅野　剛史</t>
    <phoneticPr fontId="59"/>
  </si>
  <si>
    <t>yosuke.shikata@gmail.com</t>
  </si>
  <si>
    <t>09091630705</t>
    <phoneticPr fontId="59"/>
  </si>
  <si>
    <t>四方　庸介</t>
  </si>
  <si>
    <t>レフリー・濵田憲洋　　　SA・内藤達彦 　　　監督・峯岸寛和　　　　　　　　　　　　　　　　コーチ・萬野智之　柳井一馬</t>
    <rPh sb="23" eb="25">
      <t>カントク</t>
    </rPh>
    <rPh sb="24" eb="25">
      <t>マロ</t>
    </rPh>
    <rPh sb="25" eb="26">
      <t>コトカズマナガイシンジ</t>
    </rPh>
    <phoneticPr fontId="59"/>
  </si>
  <si>
    <t>大阪中A・B</t>
    <rPh sb="0" eb="3">
      <t>オオサカチュウ</t>
    </rPh>
    <phoneticPr fontId="59"/>
  </si>
  <si>
    <t>1/22㊾</t>
    <phoneticPr fontId="59"/>
  </si>
  <si>
    <t>レフリー・　大町　兼史　　峠　展海　　　　　　　　　　SA・　　中山　洋一　　三宅　昭博　　　　　　　監督・　　　長谷川茂樹　　　　　　　　　　　　コーチ・　　横野　尚弘　峠　展海</t>
    <phoneticPr fontId="59"/>
  </si>
  <si>
    <t>st0519.kshgmo@ezweb.ne.jp</t>
  </si>
  <si>
    <t>08093092325</t>
    <phoneticPr fontId="59"/>
  </si>
  <si>
    <t>長谷川茂樹</t>
  </si>
  <si>
    <t>みなと</t>
    <phoneticPr fontId="59"/>
  </si>
  <si>
    <t>2/1・62</t>
    <phoneticPr fontId="59"/>
  </si>
  <si>
    <t>レフリー・松井　隆明　　　SA・池田　学　監督・　　馬醫　伸夫　　　　　　　　　　　　　コーチ・　中山　賢志朗　井上　雅春</t>
    <rPh sb="44" eb="45">
      <t>コウ</t>
    </rPh>
    <rPh sb="45" eb="47">
      <t>ヨシズミシイナケンイチタナベシンジ</t>
    </rPh>
    <phoneticPr fontId="59"/>
  </si>
  <si>
    <t>mamboo1001@icloud.com</t>
  </si>
  <si>
    <t>09043088089</t>
    <phoneticPr fontId="59"/>
  </si>
  <si>
    <t>池田　学</t>
  </si>
  <si>
    <t>南大阪　ＲＳ</t>
    <phoneticPr fontId="59"/>
  </si>
  <si>
    <t>南大阪</t>
    <rPh sb="0" eb="3">
      <t>ミナミオオサカ</t>
    </rPh>
    <phoneticPr fontId="59"/>
  </si>
  <si>
    <t>2/2・66</t>
    <phoneticPr fontId="59"/>
  </si>
  <si>
    <t>レフリー・北田 透　　　SA・木村 英一　　監督・　　貴志 泰正　　　　　　　　　　　　　　　コーチ・　久藤 真二郎　島本 幸一</t>
    <rPh sb="51" eb="52">
      <t>コウ</t>
    </rPh>
    <phoneticPr fontId="59"/>
  </si>
  <si>
    <t>　レフリー・中村志臣　　　SA・河井勇樹　　　　監督・山口隆志　　　　　　　　　　　　　　　　　　　　コーチ・中村志臣</t>
    <rPh sb="24" eb="25">
      <t>ショウ</t>
    </rPh>
    <rPh sb="25" eb="26">
      <t>ゴウ</t>
    </rPh>
    <rPh sb="27" eb="29">
      <t>ヤマグチ</t>
    </rPh>
    <rPh sb="38" eb="40">
      <t>ヒガシノ</t>
    </rPh>
    <rPh sb="41" eb="42">
      <t>コウ</t>
    </rPh>
    <rPh sb="42" eb="44">
      <t>ヨシズミシイナケンイチタナベシンジ</t>
    </rPh>
    <phoneticPr fontId="59"/>
  </si>
  <si>
    <t>堺A・B</t>
    <rPh sb="0" eb="1">
      <t>サカイ</t>
    </rPh>
    <phoneticPr fontId="59"/>
  </si>
  <si>
    <t>1/15・52</t>
    <phoneticPr fontId="59"/>
  </si>
  <si>
    <t>レフリー・　安原偉人　安達直光　　　　　　　　　　SA・　　　　松永修二　森岡尚子　　　　　　　　　　監督・　　　濵田　謙太郎　　　　　　　　　　　　　コーチ・　　安達　直光　  田川　慶太</t>
    <rPh sb="57" eb="58">
      <t>ショウ</t>
    </rPh>
    <rPh sb="72" eb="74">
      <t>ヒガシノ</t>
    </rPh>
    <rPh sb="75" eb="76">
      <t>コウヨシズミシイナケンイチタナベシンジ</t>
    </rPh>
    <phoneticPr fontId="59"/>
  </si>
  <si>
    <t>花園</t>
    <phoneticPr fontId="59"/>
  </si>
  <si>
    <t>レフリー・　東野　功　　　SA・本多正剛　　　　監督・　　　東野　功　　　　　　　　　　　　　　コーチ・　　三野 晋佑　田邉伸二</t>
    <rPh sb="6" eb="8">
      <t>ヒガシノ</t>
    </rPh>
    <rPh sb="9" eb="10">
      <t>コウ</t>
    </rPh>
    <rPh sb="16" eb="18">
      <t>ホンダ</t>
    </rPh>
    <rPh sb="18" eb="19">
      <t>ショウ</t>
    </rPh>
    <rPh sb="19" eb="20">
      <t>ゴウ</t>
    </rPh>
    <rPh sb="20" eb="22">
      <t>タケムラ</t>
    </rPh>
    <rPh sb="22" eb="23">
      <t>マロ</t>
    </rPh>
    <rPh sb="23" eb="24">
      <t>コト</t>
    </rPh>
    <rPh sb="30" eb="32">
      <t>ヒガシノ</t>
    </rPh>
    <rPh sb="33" eb="34">
      <t>コウヨシズミシイナケンイチ</t>
    </rPh>
    <rPh sb="61" eb="63">
      <t>タナベシンジ</t>
    </rPh>
    <phoneticPr fontId="59"/>
  </si>
  <si>
    <t>東大阪A・B</t>
    <rPh sb="0" eb="3">
      <t>ヒガシオオサカ</t>
    </rPh>
    <phoneticPr fontId="59"/>
  </si>
  <si>
    <t>2/1・64</t>
    <phoneticPr fontId="59"/>
  </si>
  <si>
    <t>レフリー・　岩田　大　豊川　大智　　　　　　　SA　 米丸剛史　　城孝至　　　　　　　　　　　　　　　　　監督・米丸剛史　コーチ・尾崎昌紀　井川健司　松井健　山野正二朗　佐藤智貴</t>
    <phoneticPr fontId="59"/>
  </si>
  <si>
    <t>yonedining@icloud.com</t>
  </si>
  <si>
    <t>09081441684</t>
    <phoneticPr fontId="59"/>
  </si>
  <si>
    <t>米丸　剛史</t>
  </si>
  <si>
    <t>布施</t>
    <rPh sb="0" eb="2">
      <t>フセ</t>
    </rPh>
    <phoneticPr fontId="59"/>
  </si>
  <si>
    <t>1/28・60</t>
    <phoneticPr fontId="59"/>
  </si>
  <si>
    <t>　レフリー・　福原大貴　　SA・　山下貴史　　　監督・　田中輝樹　　　　　　　　　　　コーチ・　　福原大貴　山下貴史</t>
    <rPh sb="17" eb="19">
      <t>ヤマシタ</t>
    </rPh>
    <rPh sb="19" eb="21">
      <t>タカシ</t>
    </rPh>
    <rPh sb="24" eb="25">
      <t>ショウ</t>
    </rPh>
    <rPh sb="25" eb="26">
      <t>ゴウ</t>
    </rPh>
    <rPh sb="28" eb="30">
      <t>タナカ</t>
    </rPh>
    <rPh sb="30" eb="32">
      <t>テルキ</t>
    </rPh>
    <rPh sb="32" eb="34">
      <t>ヒガシノ</t>
    </rPh>
    <rPh sb="35" eb="36">
      <t>コウ</t>
    </rPh>
    <rPh sb="36" eb="38">
      <t>ヨシズミシイナケンイチタナベシンジ</t>
    </rPh>
    <phoneticPr fontId="59"/>
  </si>
  <si>
    <t>不参加</t>
    <rPh sb="0" eb="3">
      <t>フサンカ</t>
    </rPh>
    <phoneticPr fontId="59"/>
  </si>
  <si>
    <t>1/27・57</t>
    <phoneticPr fontId="59"/>
  </si>
  <si>
    <t>　レフリー・ 西川　誠人　SA・若林　貴志　　　監督・　本郷 秀具　　　　　　　　　　　　　　　コーチ・山中 利正　 北林 喬</t>
    <phoneticPr fontId="59"/>
  </si>
  <si>
    <t>　レフリー・藤井　智彦　　SA・　池端　聡　　　監督・　下山　元明　　　　　　　　　　　　　　　　コーチ・竹田　佳史　奥　和行</t>
    <phoneticPr fontId="59"/>
  </si>
  <si>
    <t>Ants</t>
    <phoneticPr fontId="59"/>
  </si>
  <si>
    <t>1/27・59</t>
    <phoneticPr fontId="59"/>
  </si>
  <si>
    <t>　レフリー・ 本村　匠人　SA・東城　正和　　　　　　監督・　　　　　　　　　　　　　　　　　　　　　　　　コーチ・　</t>
    <phoneticPr fontId="59"/>
  </si>
  <si>
    <t>　レフリー・ 川端将之　　SA・片山　浩二　　　　　　監督・林　庄一　　　　　　　　　　　　　　　　　　　　コーチ・　奥山　晃輔　森下　雄史</t>
    <phoneticPr fontId="59"/>
  </si>
  <si>
    <t>広陵</t>
    <rPh sb="0" eb="2">
      <t>コウリョウ</t>
    </rPh>
    <phoneticPr fontId="59"/>
  </si>
  <si>
    <t>2/1・65</t>
    <phoneticPr fontId="59"/>
  </si>
  <si>
    <t>　レフリー・ 　井上　裕水　SA・　川上　高広　　　　監督・　𠮷中　達哉　　　　　　　　　　　　　　　　コーチ・　藤本　雄　松本　智之</t>
    <phoneticPr fontId="59"/>
  </si>
  <si>
    <t>sec@koryosrc.com</t>
  </si>
  <si>
    <t>稲本　太一</t>
  </si>
  <si>
    <t>　レフリー・ 堀江　淳　　SA・川面　純平　　　　　　　監督・　中野　裕康　　　　　　　　　　　　　　　　　　コーチ・寺川　拓　埴岡　直紀</t>
    <phoneticPr fontId="59"/>
  </si>
  <si>
    <t>天理ラグビークラブ前栽ベアーズ</t>
    <rPh sb="0" eb="2">
      <t>テンリ</t>
    </rPh>
    <rPh sb="9" eb="11">
      <t>センザイ</t>
    </rPh>
    <phoneticPr fontId="59"/>
  </si>
  <si>
    <t>天理</t>
    <rPh sb="0" eb="2">
      <t>テンリ</t>
    </rPh>
    <phoneticPr fontId="59"/>
  </si>
  <si>
    <t>2/4・69</t>
    <phoneticPr fontId="59"/>
  </si>
  <si>
    <t>　レフリー・ 松本和也　　SA・　藤林秀綱　　　　　　監督・　仲谷　享　　　　　　　　　　　　　　　　　　コーチ・島　元弘　川代一誠</t>
    <phoneticPr fontId="59"/>
  </si>
  <si>
    <t>レフリー・鉢嶺雄史　　　　SA・橘高浩平　　　監督・安川吉隆　　　　　　　　　　　　　　　　　コーチ・森本佳孝　門田圭司</t>
    <rPh sb="5" eb="7">
      <t>ハチミネ</t>
    </rPh>
    <rPh sb="7" eb="8">
      <t>ユウ</t>
    </rPh>
    <rPh sb="8" eb="9">
      <t>シ</t>
    </rPh>
    <rPh sb="16" eb="18">
      <t>キッタカ</t>
    </rPh>
    <rPh sb="18" eb="20">
      <t>コウヘイ</t>
    </rPh>
    <rPh sb="26" eb="28">
      <t>ヤスカワ</t>
    </rPh>
    <rPh sb="28" eb="30">
      <t>ヨシタカ</t>
    </rPh>
    <rPh sb="51" eb="53">
      <t>モリモト</t>
    </rPh>
    <rPh sb="53" eb="55">
      <t>ヨシタカ</t>
    </rPh>
    <rPh sb="56" eb="58">
      <t>カドタ</t>
    </rPh>
    <rPh sb="58" eb="60">
      <t>ケイジ</t>
    </rPh>
    <phoneticPr fontId="59"/>
  </si>
  <si>
    <t>大和郡山市少年少女RS</t>
    <phoneticPr fontId="59"/>
  </si>
  <si>
    <t>2/4・72</t>
    <phoneticPr fontId="59"/>
  </si>
  <si>
    <t>やまのべラグビー教室橿原RS</t>
    <rPh sb="10" eb="12">
      <t>カシハラ</t>
    </rPh>
    <phoneticPr fontId="59"/>
  </si>
  <si>
    <t>1/23・51</t>
    <phoneticPr fontId="59"/>
  </si>
  <si>
    <t>レフリー・林　 明大　　SA・　井元 大介　　　監督・　森山 恭二　　　　　　　　　　　　　　　　コーチ・井元 大介　林　 明大</t>
    <phoneticPr fontId="59"/>
  </si>
  <si>
    <t>819kyoji@gmail.com</t>
  </si>
  <si>
    <t>09020689108</t>
    <phoneticPr fontId="59"/>
  </si>
  <si>
    <t>森山 恭二</t>
  </si>
  <si>
    <t>レフリー・安田　高明　　SA・松尾　脩平　　　監督・岡元　省二　　　　　　　　　　　　　　コーチ・松尾　脩平　安田　高明</t>
    <phoneticPr fontId="59"/>
  </si>
  <si>
    <t>レフリー・　八方　章裕　　SA・紀田　周作　　監督・　八方　章裕　　　　　　　　　　　　　　　　　コーチ・橘　賢司　大東　直生</t>
    <phoneticPr fontId="59"/>
  </si>
  <si>
    <t>アウル</t>
    <phoneticPr fontId="59"/>
  </si>
  <si>
    <t>1/24・53</t>
    <phoneticPr fontId="59"/>
  </si>
  <si>
    <t>レフリー・　田中　辰幸　　SA・永井　聖人　　監督・　　　三宅　敦　　　　　　　　　　　コーチ・　　田中　辰幸</t>
    <phoneticPr fontId="59"/>
  </si>
  <si>
    <t>owl_rakunanjr@yahoo.co.jp</t>
  </si>
  <si>
    <t>09088275513</t>
    <phoneticPr fontId="59"/>
  </si>
  <si>
    <t>奥田　正樹</t>
  </si>
  <si>
    <t>レフリー・武田　晃輔　　　SA・木下　政輝　　　　　　監督・　　　　　　　　　　　　　　　　　　　　コーチ・佐賀　一俊　田淵　圭</t>
    <rPh sb="5" eb="7">
      <t>タケダ</t>
    </rPh>
    <rPh sb="8" eb="9">
      <t>アキラ</t>
    </rPh>
    <rPh sb="9" eb="10">
      <t>タスク</t>
    </rPh>
    <rPh sb="22" eb="24">
      <t>カントク</t>
    </rPh>
    <rPh sb="26" eb="27">
      <t>オ</t>
    </rPh>
    <rPh sb="27" eb="28">
      <t>カメ</t>
    </rPh>
    <rPh sb="28" eb="30">
      <t>ヒロタカ</t>
    </rPh>
    <rPh sb="53" eb="54">
      <t>オカユウマテラマチ</t>
    </rPh>
    <rPh sb="54" eb="56">
      <t>サガ</t>
    </rPh>
    <phoneticPr fontId="59"/>
  </si>
  <si>
    <t>レフリー・奥村拓也　　　SA・南本宗作　　　　　　監督・　尾亀寛隆　　　　　　　　　　　　　　コーチ・岡　祐馬　寺町宏史</t>
    <rPh sb="5" eb="7">
      <t>オクムラ</t>
    </rPh>
    <rPh sb="7" eb="9">
      <t>タクヤ</t>
    </rPh>
    <rPh sb="15" eb="17">
      <t>ミナミモト</t>
    </rPh>
    <rPh sb="17" eb="18">
      <t>ソウ</t>
    </rPh>
    <rPh sb="18" eb="19">
      <t>サク</t>
    </rPh>
    <rPh sb="29" eb="31">
      <t>オガメ</t>
    </rPh>
    <rPh sb="31" eb="33">
      <t>ヒロタカ</t>
    </rPh>
    <rPh sb="51" eb="52">
      <t>オカ</t>
    </rPh>
    <rPh sb="53" eb="55">
      <t>ユウマ</t>
    </rPh>
    <rPh sb="56" eb="58">
      <t>テラマチ</t>
    </rPh>
    <rPh sb="58" eb="59">
      <t>ヒロシ</t>
    </rPh>
    <rPh sb="59" eb="60">
      <t>シ</t>
    </rPh>
    <phoneticPr fontId="59"/>
  </si>
  <si>
    <t>洛西ＲＳ</t>
    <phoneticPr fontId="59"/>
  </si>
  <si>
    <t>洛西</t>
    <rPh sb="0" eb="2">
      <t>ラクサイ</t>
    </rPh>
    <phoneticPr fontId="59"/>
  </si>
  <si>
    <t>2/4・70</t>
    <phoneticPr fontId="59"/>
  </si>
  <si>
    <t>レフリー・岸岡　太郎　　　SA・笹川　峻希　　監督・　横山　景一　　　　　　　　　　　　　コーチ・木村　啓　小野　英宣</t>
    <rPh sb="42" eb="44">
      <t>イサカ</t>
    </rPh>
    <rPh sb="44" eb="46">
      <t>トシユキサトウタケシノダカズキ</t>
    </rPh>
    <phoneticPr fontId="59"/>
  </si>
  <si>
    <t>kntnk0716@gmail.com</t>
  </si>
  <si>
    <t>08057043404</t>
    <phoneticPr fontId="59"/>
  </si>
  <si>
    <t>松井　賢司</t>
  </si>
  <si>
    <t>レフリー・佐藤竹史　　　SA・井坂俊之　　　　監督・　井坂俊之　　　　　　　　　　　　　　コーチ・佐藤竹史　野田一樹</t>
    <rPh sb="5" eb="7">
      <t>サトウ</t>
    </rPh>
    <rPh sb="7" eb="9">
      <t>タケシ</t>
    </rPh>
    <rPh sb="15" eb="17">
      <t>イサカ</t>
    </rPh>
    <rPh sb="17" eb="19">
      <t>トシユキ</t>
    </rPh>
    <rPh sb="27" eb="29">
      <t>イサカ</t>
    </rPh>
    <rPh sb="29" eb="31">
      <t>トシユキ</t>
    </rPh>
    <rPh sb="49" eb="51">
      <t>サトウ</t>
    </rPh>
    <rPh sb="51" eb="53">
      <t>タケシ</t>
    </rPh>
    <rPh sb="54" eb="56">
      <t>ノダ</t>
    </rPh>
    <rPh sb="56" eb="58">
      <t>カズキ</t>
    </rPh>
    <phoneticPr fontId="59"/>
  </si>
  <si>
    <t>レフリー・佐藤優輝　　SA・紅山圭一郎　　　監督・　福原章浩　　　　　　　　　　　　　　コーチ・海本幸平　佐藤優輝</t>
    <rPh sb="5" eb="7">
      <t>サトウ</t>
    </rPh>
    <rPh sb="14" eb="16">
      <t>ベニヤマ</t>
    </rPh>
    <rPh sb="16" eb="19">
      <t>ケイイチロウイサカトシユキ</t>
    </rPh>
    <rPh sb="22" eb="24">
      <t>カントク</t>
    </rPh>
    <rPh sb="48" eb="49">
      <t>ウミ</t>
    </rPh>
    <rPh sb="49" eb="50">
      <t>ホン</t>
    </rPh>
    <rPh sb="50" eb="52">
      <t>コウヘイ</t>
    </rPh>
    <rPh sb="53" eb="55">
      <t>サトウノダカズキ</t>
    </rPh>
    <phoneticPr fontId="59"/>
  </si>
  <si>
    <t>レフリー・　神農　政晃　青木　五郎　　　　　　SA・　　小柳　智史　斎藤　友尚　　　　　　　　　監督・　　　木村　信之輔　　　　　　　　　　　　　　コーチ・　　辻　慎吾　神農　政晃</t>
    <phoneticPr fontId="59"/>
  </si>
  <si>
    <t>京都北</t>
    <rPh sb="0" eb="3">
      <t>キョウトキタ</t>
    </rPh>
    <phoneticPr fontId="59"/>
  </si>
  <si>
    <t>1/26・56</t>
    <phoneticPr fontId="59"/>
  </si>
  <si>
    <t>レフリー・二見健太郎　SA・　片岡大輔　　監督・　　前田　　純一　　　　　　　　　　　　コーチ・　　藤ノ井智彦　北川琢也</t>
    <rPh sb="5" eb="7">
      <t>フタミ</t>
    </rPh>
    <rPh sb="22" eb="24">
      <t>ヨシダオオツカ</t>
    </rPh>
    <phoneticPr fontId="59"/>
  </si>
  <si>
    <t>fujinoi@tabio.com</t>
  </si>
  <si>
    <t>08060459292</t>
    <phoneticPr fontId="59"/>
  </si>
  <si>
    <t>藤ノ井智彦</t>
  </si>
  <si>
    <t>伏見</t>
    <rPh sb="0" eb="2">
      <t>フシミ</t>
    </rPh>
    <phoneticPr fontId="59"/>
  </si>
  <si>
    <t>レフリー・太田光一　　　SA・吉田　猛　　　　監督・　大塚　徹　　　　　　　　　　　　　　　　コーチ・倉橋　慶　吉田　猛</t>
    <rPh sb="5" eb="7">
      <t>オオタ</t>
    </rPh>
    <rPh sb="7" eb="9">
      <t>コウイチ</t>
    </rPh>
    <rPh sb="15" eb="17">
      <t>ヨシダ</t>
    </rPh>
    <rPh sb="18" eb="19">
      <t>タケル</t>
    </rPh>
    <rPh sb="27" eb="29">
      <t>オオツカ</t>
    </rPh>
    <rPh sb="30" eb="31">
      <t>テツ</t>
    </rPh>
    <rPh sb="51" eb="53">
      <t>クラハシ</t>
    </rPh>
    <rPh sb="54" eb="55">
      <t>ケイ</t>
    </rPh>
    <rPh sb="56" eb="58">
      <t>ヨシダ</t>
    </rPh>
    <rPh sb="59" eb="60">
      <t>タケル</t>
    </rPh>
    <phoneticPr fontId="59"/>
  </si>
  <si>
    <t>レフリー・向井隼人　　　SA・木本雅彦　　　　　監督・　松田和丈　　　　　　　　　　　　　　コーチ・向井隼人　木本雅彦</t>
    <rPh sb="5" eb="7">
      <t>ムカイ</t>
    </rPh>
    <rPh sb="7" eb="9">
      <t>ハヤト</t>
    </rPh>
    <rPh sb="15" eb="17">
      <t>キモト</t>
    </rPh>
    <rPh sb="17" eb="19">
      <t>マサヒコ</t>
    </rPh>
    <rPh sb="28" eb="30">
      <t>マツダ</t>
    </rPh>
    <rPh sb="30" eb="31">
      <t>ワ</t>
    </rPh>
    <rPh sb="31" eb="32">
      <t>ジョウ</t>
    </rPh>
    <rPh sb="50" eb="52">
      <t>ムカイ</t>
    </rPh>
    <phoneticPr fontId="59"/>
  </si>
  <si>
    <t>レフリー・日吉尚生　近藤慎一郎　　　　　　　SA・　　　廣橋　絢　廣橋　心汰朗　　　　　　　　監督・　　日吉　尚生　　　　　　　　　　　　　　コーチ・　廣橋　絢　丸井　英嗣</t>
    <phoneticPr fontId="59"/>
  </si>
  <si>
    <t>レフリー・平井　宏治　　　SA・松本　隆年　　監督・澤村　宜之　　　　　　　　　　　　　コーチ・平井　宏治　束岡　忠彦</t>
    <rPh sb="23" eb="25">
      <t>キモトマツダ</t>
    </rPh>
    <phoneticPr fontId="59"/>
  </si>
  <si>
    <t>レフリー・西岡 毅　　SA・藤倉 宏彰　　　　　　監督・　早川徹志　　　　　　　　　　　　　　　コーチ・持田幸徳　愛甲直道</t>
    <rPh sb="5" eb="7">
      <t>ニシオカ</t>
    </rPh>
    <rPh sb="14" eb="16">
      <t>フジクラ</t>
    </rPh>
    <rPh sb="29" eb="31">
      <t>ハヤカワ</t>
    </rPh>
    <rPh sb="31" eb="33">
      <t>テツシ</t>
    </rPh>
    <rPh sb="34" eb="36">
      <t>マツダ</t>
    </rPh>
    <rPh sb="36" eb="37">
      <t>ワ</t>
    </rPh>
    <rPh sb="37" eb="38">
      <t>ジョウ</t>
    </rPh>
    <rPh sb="52" eb="54">
      <t>モチダ</t>
    </rPh>
    <rPh sb="54" eb="56">
      <t>コウトク</t>
    </rPh>
    <rPh sb="57" eb="59">
      <t>アイコウ</t>
    </rPh>
    <rPh sb="59" eb="61">
      <t>ナオミチ</t>
    </rPh>
    <phoneticPr fontId="59"/>
  </si>
  <si>
    <t>伊丹ＲＳ</t>
    <phoneticPr fontId="59"/>
  </si>
  <si>
    <t>伊丹</t>
    <rPh sb="0" eb="2">
      <t>イタミ</t>
    </rPh>
    <phoneticPr fontId="59"/>
  </si>
  <si>
    <t>レフリー・　古林 祐正　SA・中家 幸作　　　　　監督・　石橋一樹　　　　　　　　　　　　　　　コーチ・福田 宗康　福田 宗康</t>
    <rPh sb="38" eb="40">
      <t>マツダ</t>
    </rPh>
    <rPh sb="40" eb="41">
      <t>ワ</t>
    </rPh>
    <rPh sb="41" eb="42">
      <t>ジョウモチダアイコウナオミチ</t>
    </rPh>
    <phoneticPr fontId="59"/>
  </si>
  <si>
    <t>レフリー・半田　雄哉　　SA・小柳　卓　　　　　監督・　和田　利雄　　　　　　　　　　　　　　　コーチ・中島　一博　中筋 広樹</t>
    <rPh sb="5" eb="7">
      <t>ハンダ</t>
    </rPh>
    <rPh sb="8" eb="10">
      <t>ユウヤ</t>
    </rPh>
    <rPh sb="15" eb="17">
      <t>フジクラ</t>
    </rPh>
    <rPh sb="18" eb="20">
      <t>ヒロアキ</t>
    </rPh>
    <rPh sb="26" eb="28">
      <t>カントク</t>
    </rPh>
    <rPh sb="28" eb="30">
      <t>ワダ</t>
    </rPh>
    <rPh sb="43" eb="44">
      <t>ココロザシユキノリアイコウナオミチアイコウナオミチ</t>
    </rPh>
    <phoneticPr fontId="59"/>
  </si>
  <si>
    <t>加古川</t>
    <rPh sb="0" eb="3">
      <t>カコガワ</t>
    </rPh>
    <phoneticPr fontId="59"/>
  </si>
  <si>
    <t>1/26・55</t>
    <phoneticPr fontId="59"/>
  </si>
  <si>
    <t>レフリー・井上　浩希　　SA・　松村　孟　　　　　監督・　　西尾　昌也　　　　　　　　　　　　　　　　　　　　　コーチ・　畑　英理　松村　孟</t>
    <rPh sb="26" eb="28">
      <t>カントク</t>
    </rPh>
    <rPh sb="41" eb="42">
      <t>ココロザシカネコソウスケナオミチ</t>
    </rPh>
    <phoneticPr fontId="59"/>
  </si>
  <si>
    <t>takarazuka.rs@gmail.com</t>
    <phoneticPr fontId="59"/>
  </si>
  <si>
    <t>神戸少年</t>
    <rPh sb="0" eb="4">
      <t>コウベショウネン</t>
    </rPh>
    <phoneticPr fontId="59"/>
  </si>
  <si>
    <t>1/20㊺</t>
    <phoneticPr fontId="59"/>
  </si>
  <si>
    <t>レフリー・　一柳祥之　　　SA・谷口弘樹　　　　　　監督・　　池田　厚　　　　　　　　　　　　　　　コーチ・　頼久哲男　塩津友章</t>
    <rPh sb="0" eb="64">
      <t>イケジョウトシヒロタナカユウイチ</t>
    </rPh>
    <phoneticPr fontId="59"/>
  </si>
  <si>
    <t>nyh040616@yahoo.co.jp</t>
  </si>
  <si>
    <t>08031054513</t>
    <phoneticPr fontId="59"/>
  </si>
  <si>
    <t>塩津友章</t>
    <phoneticPr fontId="59"/>
  </si>
  <si>
    <t>北神戸</t>
    <rPh sb="0" eb="1">
      <t>キタ</t>
    </rPh>
    <rPh sb="1" eb="3">
      <t>コウベ</t>
    </rPh>
    <phoneticPr fontId="59"/>
  </si>
  <si>
    <t>1/21㊼</t>
    <phoneticPr fontId="59"/>
  </si>
  <si>
    <t>レフリー・美馬健二　　　　SA・羽迫一樹　　　　　　監督・　　　　　　　　　　　　　　　　　　　　　コーチ・　近藤　裕重　野崎　通</t>
    <rPh sb="5" eb="7">
      <t>ミマ</t>
    </rPh>
    <rPh sb="7" eb="9">
      <t>ケンジ</t>
    </rPh>
    <rPh sb="16" eb="17">
      <t>ハネ</t>
    </rPh>
    <rPh sb="17" eb="18">
      <t>サコ</t>
    </rPh>
    <rPh sb="18" eb="20">
      <t>カズキ</t>
    </rPh>
    <rPh sb="26" eb="28">
      <t>カントク</t>
    </rPh>
    <rPh sb="55" eb="57">
      <t>コンドウ</t>
    </rPh>
    <rPh sb="58" eb="59">
      <t>ユウ</t>
    </rPh>
    <rPh sb="59" eb="60">
      <t>シゲル</t>
    </rPh>
    <rPh sb="61" eb="63">
      <t>ノザキ</t>
    </rPh>
    <rPh sb="64" eb="65">
      <t>ツウ</t>
    </rPh>
    <phoneticPr fontId="59"/>
  </si>
  <si>
    <t>09015899720</t>
    <phoneticPr fontId="59"/>
  </si>
  <si>
    <t>吉岡朋子</t>
  </si>
  <si>
    <t>1/26・54</t>
    <phoneticPr fontId="59"/>
  </si>
  <si>
    <t>レフリー・安井　大輔、児島　主税　　　SA・      児島主税　　　　監督・　大西智　　　コーチ・  安井　大輔、谷口　明</t>
    <rPh sb="45" eb="46">
      <t>ケンクボテツヤムラカミアサハク</t>
    </rPh>
    <phoneticPr fontId="59"/>
  </si>
  <si>
    <t>05036362101</t>
    <phoneticPr fontId="59"/>
  </si>
  <si>
    <t>児島 主税</t>
  </si>
  <si>
    <t>レフリー・広畑　憲　　　SA・田上拓郎　　　　監督・　廣畑　憲　　　　　　　　　　　　　　　　　コーチ・久保哲也　村上朝博</t>
    <rPh sb="5" eb="7">
      <t>ヒロハタ</t>
    </rPh>
    <rPh sb="8" eb="9">
      <t>ケン</t>
    </rPh>
    <rPh sb="15" eb="17">
      <t>タノウエ</t>
    </rPh>
    <rPh sb="17" eb="19">
      <t>タクロウ</t>
    </rPh>
    <rPh sb="27" eb="29">
      <t>ヒロハタ</t>
    </rPh>
    <rPh sb="30" eb="31">
      <t>ケン</t>
    </rPh>
    <rPh sb="52" eb="54">
      <t>クボ</t>
    </rPh>
    <rPh sb="54" eb="56">
      <t>テツヤ</t>
    </rPh>
    <rPh sb="57" eb="59">
      <t>ムラカミ</t>
    </rPh>
    <rPh sb="59" eb="60">
      <t>アサ</t>
    </rPh>
    <rPh sb="60" eb="61">
      <t>ハク</t>
    </rPh>
    <phoneticPr fontId="59"/>
  </si>
  <si>
    <t>レフリー・辻　昭憲　　　SA・廣﨑　力也　　　監督・土井　雅史　　　　　　　　　　　　　　　　　コーチ・田中　慶一</t>
    <rPh sb="20" eb="22">
      <t>タノウエタクロウ</t>
    </rPh>
    <rPh sb="23" eb="25">
      <t>カントク</t>
    </rPh>
    <rPh sb="32" eb="34">
      <t>ヒロハタ</t>
    </rPh>
    <rPh sb="35" eb="36">
      <t>ケンクボムラカミアサハク</t>
    </rPh>
    <phoneticPr fontId="59"/>
  </si>
  <si>
    <t>レフリー・山西篤彦　　　SA・成瀬真志郎　　監督・　油谷光司　　　　　　　　　　　　　コーチ・桑原弘明　富永聖也</t>
    <rPh sb="5" eb="7">
      <t>ヤマニシ</t>
    </rPh>
    <rPh sb="7" eb="9">
      <t>アツヒコ</t>
    </rPh>
    <rPh sb="15" eb="17">
      <t>ナルセ</t>
    </rPh>
    <rPh sb="17" eb="20">
      <t>シンシロウ</t>
    </rPh>
    <rPh sb="26" eb="28">
      <t>アブラタニ</t>
    </rPh>
    <rPh sb="28" eb="29">
      <t>ヒカリ</t>
    </rPh>
    <rPh sb="47" eb="49">
      <t>クハラ</t>
    </rPh>
    <rPh sb="49" eb="51">
      <t>ヒロアキ</t>
    </rPh>
    <rPh sb="52" eb="54">
      <t>トミナガ</t>
    </rPh>
    <rPh sb="54" eb="55">
      <t>キヨシ</t>
    </rPh>
    <rPh sb="55" eb="56">
      <t>ヤ</t>
    </rPh>
    <phoneticPr fontId="59"/>
  </si>
  <si>
    <t>新宮RFC</t>
    <rPh sb="0" eb="2">
      <t>シングウ</t>
    </rPh>
    <phoneticPr fontId="59"/>
  </si>
  <si>
    <t>新宮</t>
    <rPh sb="0" eb="2">
      <t>シングウ</t>
    </rPh>
    <phoneticPr fontId="59"/>
  </si>
  <si>
    <t>2/3・67</t>
    <phoneticPr fontId="59"/>
  </si>
  <si>
    <t>レフリー・西久保　彰宏　　SA・松本涼太　　監督・　谷口　晴通　　　　　　　　　　　　コーチ・西久保彰宏瀬古幸信松本涼太</t>
    <rPh sb="0" eb="60">
      <t>クハラヒロアキトミナガキヨシヤ</t>
    </rPh>
    <phoneticPr fontId="59"/>
  </si>
  <si>
    <t>anfb001509@gmail.com</t>
  </si>
  <si>
    <t>09069029366</t>
    <phoneticPr fontId="59"/>
  </si>
  <si>
    <t>西久保　彰宏</t>
  </si>
  <si>
    <t>レフリー・武曽一昭　　　SA・武曽一昭　　　　監督・貴島健太　　　　　　　　　　　　　　　　　コーチ・水間弘樹　梅田祐一</t>
    <rPh sb="5" eb="7">
      <t>タケソ</t>
    </rPh>
    <rPh sb="7" eb="8">
      <t>イチ</t>
    </rPh>
    <rPh sb="8" eb="9">
      <t>ショウ</t>
    </rPh>
    <rPh sb="26" eb="28">
      <t>キジマ</t>
    </rPh>
    <rPh sb="28" eb="30">
      <t>ケンタ</t>
    </rPh>
    <rPh sb="30" eb="32">
      <t>アブラタニ</t>
    </rPh>
    <rPh sb="32" eb="33">
      <t>ヒカリクハラ</t>
    </rPh>
    <rPh sb="51" eb="53">
      <t>ミズマ</t>
    </rPh>
    <rPh sb="53" eb="55">
      <t>ヒロキ</t>
    </rPh>
    <rPh sb="56" eb="58">
      <t>ウメダ</t>
    </rPh>
    <rPh sb="58" eb="60">
      <t>ユウイチトミナガキヨシヤ</t>
    </rPh>
    <phoneticPr fontId="59"/>
  </si>
  <si>
    <t>岡山</t>
    <rPh sb="0" eb="2">
      <t>オカヤマ</t>
    </rPh>
    <phoneticPr fontId="59"/>
  </si>
  <si>
    <t>1/28・61</t>
    <phoneticPr fontId="59"/>
  </si>
  <si>
    <t>レフリー・　今井　善之　　SA・　大井貫一　　　監督・　　　津家　英暢　　　　　　　　　コーチ・　　二宮　正昭</t>
    <rPh sb="39" eb="41">
      <t>ケンタアブラタニ</t>
    </rPh>
    <phoneticPr fontId="59"/>
  </si>
  <si>
    <t>　レフリー・春名雄一　本田堅太郎　　SA・池田典正　　監督・　池田典正　　　　コーチ・大坪功杉本一世本田堅太郎</t>
    <rPh sb="6" eb="8">
      <t>ハルナ</t>
    </rPh>
    <rPh sb="8" eb="10">
      <t>ユウイチ</t>
    </rPh>
    <rPh sb="11" eb="13">
      <t>ホンダ</t>
    </rPh>
    <rPh sb="13" eb="16">
      <t>ケンタロウ</t>
    </rPh>
    <rPh sb="21" eb="23">
      <t>イケダ</t>
    </rPh>
    <rPh sb="23" eb="25">
      <t>ノリマサ</t>
    </rPh>
    <rPh sb="31" eb="33">
      <t>イケダ</t>
    </rPh>
    <rPh sb="33" eb="35">
      <t>ノリマサ</t>
    </rPh>
    <rPh sb="50" eb="52">
      <t>ホンダ</t>
    </rPh>
    <rPh sb="51" eb="53">
      <t>イッセイホンダケンタロウ</t>
    </rPh>
    <phoneticPr fontId="59"/>
  </si>
  <si>
    <t>麻生A・B</t>
    <rPh sb="0" eb="2">
      <t>アソウ</t>
    </rPh>
    <phoneticPr fontId="59"/>
  </si>
  <si>
    <t>2/1‣63</t>
    <phoneticPr fontId="59"/>
  </si>
  <si>
    <t>　レフリー・　山本　慎一　大坪　功　　　　　SA・山崎　裕一　清水　尚昭　　　　　　　　　　監督・山本　慎一　　　　　　　　　　　　　　　　コーチ・重住　英彰　　　大坪　功</t>
    <rPh sb="0" eb="86">
      <t>ノリマサスギモトイッセイホンダケンタロウ</t>
    </rPh>
    <phoneticPr fontId="59"/>
  </si>
  <si>
    <t>tuna1980phone@gmail.com</t>
  </si>
  <si>
    <t>08031768467</t>
    <phoneticPr fontId="59"/>
  </si>
  <si>
    <t>清水　尚昭</t>
  </si>
  <si>
    <t>川崎市</t>
    <rPh sb="0" eb="3">
      <t>カワサキシ</t>
    </rPh>
    <phoneticPr fontId="59"/>
  </si>
  <si>
    <t>1/27・58</t>
    <phoneticPr fontId="59"/>
  </si>
  <si>
    <t>　レフリー・　秋本大輔　　SA・　水谷　智　監督・　　　　加島大輔　　　　　　　　　　　　　コーチ・　　　岩田　知也　福元　健太</t>
    <rPh sb="43" eb="45">
      <t>イケダノリマサスギモトイッセイホンダケンタロウ</t>
    </rPh>
    <phoneticPr fontId="59"/>
  </si>
  <si>
    <t>gan.net76422@gmail.com</t>
  </si>
  <si>
    <t>09047557975</t>
    <phoneticPr fontId="59"/>
  </si>
  <si>
    <t>岩田　知也</t>
  </si>
  <si>
    <t>八尾B</t>
    <rPh sb="0" eb="2">
      <t>ヤオ</t>
    </rPh>
    <phoneticPr fontId="6"/>
  </si>
  <si>
    <t>　レフリー・奥田　学　　　SA・宮脇光仁　　　　監督・　奥田　学　　　　　　　　　　　　　　コーチ・井上　伊知郎　古座岩　英敏</t>
    <rPh sb="6" eb="8">
      <t>オクダ</t>
    </rPh>
    <rPh sb="9" eb="10">
      <t>マナブ</t>
    </rPh>
    <rPh sb="16" eb="18">
      <t>ミヤワキ</t>
    </rPh>
    <rPh sb="18" eb="19">
      <t>ヒカリ</t>
    </rPh>
    <rPh sb="19" eb="20">
      <t>ジン</t>
    </rPh>
    <rPh sb="28" eb="30">
      <t>オクダ</t>
    </rPh>
    <rPh sb="31" eb="32">
      <t>マナブ</t>
    </rPh>
    <phoneticPr fontId="59"/>
  </si>
  <si>
    <t>　レフリー・水戸亮太　　　SA・堀　武司　　　監督・沢良宜正孝　　　　　　　　　　　　　　　　　コーチ・小森雄作　水戸亮太</t>
    <rPh sb="6" eb="10">
      <t>ミトリョウタ</t>
    </rPh>
    <rPh sb="16" eb="17">
      <t>ホリ</t>
    </rPh>
    <rPh sb="18" eb="20">
      <t>タケシ</t>
    </rPh>
    <rPh sb="52" eb="54">
      <t>コモリ</t>
    </rPh>
    <rPh sb="54" eb="56">
      <t>ユウサク</t>
    </rPh>
    <rPh sb="57" eb="61">
      <t>ミトリョウタ</t>
    </rPh>
    <phoneticPr fontId="59"/>
  </si>
  <si>
    <t>　レフリー・伊藤良介　　　SA・山本智史　　　　監督・　大釜圭介　　　　　　　　　　　　　　　　　　コーチ・二口竜一</t>
    <rPh sb="28" eb="30">
      <t>オオカマ</t>
    </rPh>
    <rPh sb="30" eb="32">
      <t>ケイスケ</t>
    </rPh>
    <phoneticPr fontId="59"/>
  </si>
  <si>
    <t>　レフリー・森　章悟　　　SA・坂口啓紀　　　　　監督・森　章悟　　　　　　　　　　　　　　　　　　　コーチ・福原大喜　大竹　学</t>
    <rPh sb="28" eb="29">
      <t>モリ</t>
    </rPh>
    <rPh sb="30" eb="31">
      <t>アキラ</t>
    </rPh>
    <rPh sb="31" eb="32">
      <t>サトル</t>
    </rPh>
    <phoneticPr fontId="59"/>
  </si>
  <si>
    <t>　レフリー・柿木雅也　　　SA・永菅　真一　　　監督・　小坂弘和　　　　　　　　　　　　　　　　　　コーチ・　布廣勇祐　古谷勇輝</t>
    <rPh sb="44" eb="46">
      <t>カントクヤスギタニグチミヤジマ</t>
    </rPh>
    <phoneticPr fontId="59"/>
  </si>
  <si>
    <t>　レフリー・　那須　　　SA・　中西　　　　　　監督・　八杉　　　　　　　　　　　　　　　　　　　コーチ・　谷口　宮島</t>
    <rPh sb="28" eb="29">
      <t>ハチ</t>
    </rPh>
    <rPh sb="29" eb="30">
      <t>スギ</t>
    </rPh>
    <rPh sb="54" eb="56">
      <t>タニグチ</t>
    </rPh>
    <rPh sb="57" eb="59">
      <t>ミヤジマ</t>
    </rPh>
    <phoneticPr fontId="59"/>
  </si>
  <si>
    <t>　レフリー・船岡克広　　　SA・高橋正樹　　　　　　監督・西口祥平　　　　　　　　　　　　　　　　　　コーチ・窪木信吾　東野雄基</t>
    <rPh sb="43" eb="44">
      <t>ハチ</t>
    </rPh>
    <rPh sb="44" eb="45">
      <t>スギタニグチミヤジマ</t>
    </rPh>
    <phoneticPr fontId="59"/>
  </si>
  <si>
    <t>　レフリー・梶家　剛　　　SA・山田　太　　　　　　監督・山下伸治　　　　　　　　　　　　　　　　　　コーチ・西川　正樹　三好　信幸</t>
    <phoneticPr fontId="59"/>
  </si>
  <si>
    <t>　レフリー・山中　強　　　SA・長井伸次　　　監督・玉田一真　　　　　　　　  　　　　コーチ・長井伸次　柚木啓介</t>
    <rPh sb="6" eb="8">
      <t>ヤマナカ</t>
    </rPh>
    <rPh sb="9" eb="10">
      <t>ツヨシ</t>
    </rPh>
    <rPh sb="16" eb="18">
      <t>ナガイ</t>
    </rPh>
    <rPh sb="18" eb="20">
      <t>シンジ</t>
    </rPh>
    <rPh sb="20" eb="22">
      <t>タケムラ</t>
    </rPh>
    <rPh sb="22" eb="23">
      <t>マロ</t>
    </rPh>
    <rPh sb="26" eb="28">
      <t>タマダ</t>
    </rPh>
    <rPh sb="28" eb="30">
      <t>カズマ</t>
    </rPh>
    <rPh sb="48" eb="50">
      <t>ナガイ</t>
    </rPh>
    <rPh sb="50" eb="52">
      <t>シンジ</t>
    </rPh>
    <phoneticPr fontId="59"/>
  </si>
  <si>
    <t>レフリー・　川口豊史　大森剛　　　　　　　　　　　SA・　　甲斐 篤史　谷口 孔明　　　　　　　　　　監督・　　　桑野　大介　　　　　　　　　　　　　　コーチ・　　湫　隆博　浪江　達也</t>
    <phoneticPr fontId="59"/>
  </si>
  <si>
    <t>守口</t>
    <rPh sb="0" eb="2">
      <t>モリグチ</t>
    </rPh>
    <phoneticPr fontId="59"/>
  </si>
  <si>
    <t>2/4・73</t>
    <phoneticPr fontId="59"/>
  </si>
  <si>
    <t>レフリー・中谷　晃司　　　SA・黒田　達也　　監督・　眞宅　一生　　　　　　　　　　　　コーチ・井戸雅博　村上公俊　三本松弘</t>
    <phoneticPr fontId="59"/>
  </si>
  <si>
    <t>sanbonmatsu.hiroshi@takenaka.co.jp</t>
  </si>
  <si>
    <t>07017986506</t>
    <phoneticPr fontId="59"/>
  </si>
  <si>
    <t>三本松　弘</t>
  </si>
  <si>
    <t>奥山　晃輔</t>
    <rPh sb="0" eb="2">
      <t>オクヤマ</t>
    </rPh>
    <rPh sb="3" eb="5">
      <t>コウスケ</t>
    </rPh>
    <phoneticPr fontId="1"/>
  </si>
  <si>
    <t>京都プログレRFC</t>
  </si>
  <si>
    <t>Q</t>
    <phoneticPr fontId="6"/>
  </si>
  <si>
    <t>R</t>
    <phoneticPr fontId="6"/>
  </si>
  <si>
    <t>S</t>
    <phoneticPr fontId="6"/>
  </si>
  <si>
    <t>T</t>
    <phoneticPr fontId="6"/>
  </si>
  <si>
    <t>AⅥ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</si>
  <si>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</si>
  <si>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</si>
  <si>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</si>
  <si>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</si>
  <si>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麻生B</t>
    <rPh sb="0" eb="2">
      <t>アソウ</t>
    </rPh>
    <phoneticPr fontId="6"/>
  </si>
  <si>
    <t>麻生RS</t>
    <rPh sb="0" eb="2">
      <t>アソウ</t>
    </rPh>
    <phoneticPr fontId="6"/>
  </si>
  <si>
    <t>A/D</t>
    <phoneticPr fontId="6"/>
  </si>
  <si>
    <t>B/C</t>
    <phoneticPr fontId="6"/>
  </si>
  <si>
    <t>A/C</t>
    <phoneticPr fontId="6"/>
  </si>
  <si>
    <t>B/D</t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</si>
  <si>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</si>
  <si>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</si>
  <si>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</si>
  <si>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</si>
  <si>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Ｃ</t>
    <phoneticPr fontId="6"/>
  </si>
  <si>
    <t>Ｂ</t>
    <phoneticPr fontId="6"/>
  </si>
  <si>
    <t>Ａ</t>
    <phoneticPr fontId="6"/>
  </si>
  <si>
    <t>Ａ/Ｃ</t>
    <phoneticPr fontId="6"/>
  </si>
  <si>
    <t>Ｂ／Ｄ</t>
    <phoneticPr fontId="6"/>
  </si>
  <si>
    <t>Ｂ／Ｃ</t>
    <phoneticPr fontId="6"/>
  </si>
  <si>
    <t>Ｄ</t>
    <phoneticPr fontId="6"/>
  </si>
  <si>
    <t>Ａ／Ｃ</t>
    <phoneticPr fontId="6"/>
  </si>
  <si>
    <t>堺RS</t>
    <rPh sb="0" eb="1">
      <t>サカイ</t>
    </rPh>
    <phoneticPr fontId="6"/>
  </si>
  <si>
    <t>堺A</t>
    <rPh sb="0" eb="1">
      <t>サカイ</t>
    </rPh>
    <phoneticPr fontId="6"/>
  </si>
  <si>
    <t>能勢　ＲＳ・淀川RSWK</t>
  </si>
  <si>
    <t>能勢淀川</t>
    <rPh sb="0" eb="4">
      <t>ノセヨドガワ</t>
    </rPh>
    <phoneticPr fontId="6"/>
  </si>
  <si>
    <t>交野RS</t>
    <rPh sb="0" eb="2">
      <t>カタノ</t>
    </rPh>
    <phoneticPr fontId="6"/>
  </si>
  <si>
    <t>交野</t>
    <rPh sb="0" eb="2">
      <t>カタノ</t>
    </rPh>
    <phoneticPr fontId="6"/>
  </si>
  <si>
    <t>枚方RS</t>
    <rPh sb="0" eb="2">
      <t>ヒラカタ</t>
    </rPh>
    <phoneticPr fontId="6"/>
  </si>
  <si>
    <t>枚方A</t>
    <rPh sb="0" eb="2">
      <t>ヒラカタ</t>
    </rPh>
    <phoneticPr fontId="6"/>
  </si>
  <si>
    <t>阿倍野RS</t>
    <rPh sb="0" eb="3">
      <t>アベノ</t>
    </rPh>
    <phoneticPr fontId="6"/>
  </si>
  <si>
    <t>阿倍野</t>
    <rPh sb="0" eb="3">
      <t>アベノ</t>
    </rPh>
    <phoneticPr fontId="6"/>
  </si>
  <si>
    <t>茨木RS</t>
    <rPh sb="0" eb="2">
      <t>イバラギ</t>
    </rPh>
    <phoneticPr fontId="6"/>
  </si>
  <si>
    <t>茨木</t>
    <rPh sb="0" eb="2">
      <t>イバラギ</t>
    </rPh>
    <phoneticPr fontId="6"/>
  </si>
  <si>
    <t>箕面RS</t>
    <rPh sb="0" eb="2">
      <t>ミノオ</t>
    </rPh>
    <phoneticPr fontId="6"/>
  </si>
  <si>
    <t>箕面A</t>
    <rPh sb="0" eb="2">
      <t>ミノオ</t>
    </rPh>
    <phoneticPr fontId="6"/>
  </si>
  <si>
    <t>四條畷RS</t>
    <rPh sb="0" eb="3">
      <t>シジョウナワテ</t>
    </rPh>
    <phoneticPr fontId="6"/>
  </si>
  <si>
    <t>四條畷</t>
    <rPh sb="0" eb="3">
      <t>シジョウナワテ</t>
    </rPh>
    <phoneticPr fontId="6"/>
  </si>
  <si>
    <t>守口RS</t>
    <rPh sb="0" eb="2">
      <t>モリグチ</t>
    </rPh>
    <phoneticPr fontId="6"/>
  </si>
  <si>
    <t>守口</t>
    <rPh sb="0" eb="2">
      <t>モリグチ</t>
    </rPh>
    <phoneticPr fontId="6"/>
  </si>
  <si>
    <t>大阪RS</t>
    <rPh sb="0" eb="2">
      <t>オオサカ</t>
    </rPh>
    <phoneticPr fontId="6"/>
  </si>
  <si>
    <t>大阪</t>
    <rPh sb="0" eb="2">
      <t>オオサカ</t>
    </rPh>
    <phoneticPr fontId="6"/>
  </si>
  <si>
    <t>大阪中央RS</t>
    <rPh sb="0" eb="4">
      <t>オオサカチュウオウ</t>
    </rPh>
    <phoneticPr fontId="6"/>
  </si>
  <si>
    <t>大阪中A</t>
    <rPh sb="0" eb="2">
      <t>オオサカ</t>
    </rPh>
    <rPh sb="2" eb="3">
      <t>チュウ</t>
    </rPh>
    <phoneticPr fontId="6"/>
  </si>
  <si>
    <t>合同D</t>
    <rPh sb="0" eb="2">
      <t>ゴウドウ</t>
    </rPh>
    <phoneticPr fontId="6"/>
  </si>
  <si>
    <t>東大阪A</t>
    <rPh sb="0" eb="3">
      <t>ヒガシオオサカ</t>
    </rPh>
    <phoneticPr fontId="6"/>
  </si>
  <si>
    <t>合同B</t>
    <rPh sb="0" eb="2">
      <t>ゴウドウ</t>
    </rPh>
    <phoneticPr fontId="6"/>
  </si>
  <si>
    <t>高槻RS</t>
    <rPh sb="0" eb="2">
      <t>タカツキ</t>
    </rPh>
    <phoneticPr fontId="6"/>
  </si>
  <si>
    <t>高槻A</t>
    <rPh sb="0" eb="2">
      <t>タカツキ</t>
    </rPh>
    <phoneticPr fontId="6"/>
  </si>
  <si>
    <t>高槻B</t>
    <rPh sb="0" eb="2">
      <t>タカツキ</t>
    </rPh>
    <phoneticPr fontId="6"/>
  </si>
  <si>
    <t>箕面B</t>
    <rPh sb="0" eb="2">
      <t>ミノオ</t>
    </rPh>
    <phoneticPr fontId="6"/>
  </si>
  <si>
    <t>OTJRS</t>
    <phoneticPr fontId="6"/>
  </si>
  <si>
    <t>OTJ</t>
    <phoneticPr fontId="6"/>
  </si>
  <si>
    <t>寝屋川RS</t>
    <rPh sb="0" eb="3">
      <t>ネヤガワ</t>
    </rPh>
    <phoneticPr fontId="6"/>
  </si>
  <si>
    <t>寝屋川</t>
    <rPh sb="0" eb="3">
      <t>ネヤガワ</t>
    </rPh>
    <phoneticPr fontId="6"/>
  </si>
  <si>
    <t>みなとRS</t>
    <phoneticPr fontId="6"/>
  </si>
  <si>
    <t>みなと</t>
    <phoneticPr fontId="6"/>
  </si>
  <si>
    <t>堺B</t>
    <rPh sb="0" eb="1">
      <t>サカイ</t>
    </rPh>
    <phoneticPr fontId="6"/>
  </si>
  <si>
    <t>東大阪B</t>
    <rPh sb="0" eb="3">
      <t>ヒガシオオサカ</t>
    </rPh>
    <phoneticPr fontId="6"/>
  </si>
  <si>
    <t>布施</t>
    <rPh sb="0" eb="2">
      <t>フセ</t>
    </rPh>
    <phoneticPr fontId="6"/>
  </si>
  <si>
    <t>布施RC</t>
    <rPh sb="0" eb="2">
      <t>フセ</t>
    </rPh>
    <phoneticPr fontId="6"/>
  </si>
  <si>
    <t>花園RS</t>
    <rPh sb="0" eb="2">
      <t>ハナゾノ</t>
    </rPh>
    <phoneticPr fontId="6"/>
  </si>
  <si>
    <t>花園</t>
    <rPh sb="0" eb="2">
      <t>ハナゾノ</t>
    </rPh>
    <phoneticPr fontId="6"/>
  </si>
  <si>
    <t>南大阪RS</t>
    <rPh sb="0" eb="3">
      <t>ミナミオオサカ</t>
    </rPh>
    <phoneticPr fontId="6"/>
  </si>
  <si>
    <t>南大阪</t>
    <rPh sb="0" eb="3">
      <t>ミナミオオサカ</t>
    </rPh>
    <phoneticPr fontId="6"/>
  </si>
  <si>
    <t>大阪中B</t>
    <rPh sb="0" eb="2">
      <t>オオサカ</t>
    </rPh>
    <rPh sb="2" eb="3">
      <t>チュウ</t>
    </rPh>
    <phoneticPr fontId="6"/>
  </si>
  <si>
    <t>枚方B</t>
    <rPh sb="0" eb="2">
      <t>ヒラカタ</t>
    </rPh>
    <phoneticPr fontId="6"/>
  </si>
  <si>
    <t>大工大</t>
    <rPh sb="0" eb="3">
      <t>ダイコウダイ</t>
    </rPh>
    <phoneticPr fontId="6"/>
  </si>
  <si>
    <t>東淀川RS</t>
    <rPh sb="0" eb="3">
      <t>ヒガシヨドガワ</t>
    </rPh>
    <phoneticPr fontId="6"/>
  </si>
  <si>
    <t>東淀川</t>
    <rPh sb="0" eb="3">
      <t>ヒガシヨドガワ</t>
    </rPh>
    <phoneticPr fontId="6"/>
  </si>
  <si>
    <t>豊中RS</t>
    <rPh sb="0" eb="2">
      <t>トヨナカ</t>
    </rPh>
    <phoneticPr fontId="6"/>
  </si>
  <si>
    <t>豊中</t>
    <rPh sb="0" eb="2">
      <t>トヨナカ</t>
    </rPh>
    <phoneticPr fontId="6"/>
  </si>
  <si>
    <t>大津</t>
    <rPh sb="0" eb="2">
      <t>オオツ</t>
    </rPh>
    <phoneticPr fontId="6"/>
  </si>
  <si>
    <t>Ants</t>
  </si>
  <si>
    <t>野洲</t>
    <rPh sb="0" eb="2">
      <t>ヤス</t>
    </rPh>
    <phoneticPr fontId="6"/>
  </si>
  <si>
    <t>草津</t>
    <rPh sb="0" eb="2">
      <t>クサツ</t>
    </rPh>
    <phoneticPr fontId="6"/>
  </si>
  <si>
    <t>天理</t>
    <rPh sb="0" eb="2">
      <t>テンリ</t>
    </rPh>
    <phoneticPr fontId="6"/>
  </si>
  <si>
    <t>広陵</t>
    <rPh sb="0" eb="2">
      <t>コウリョウ</t>
    </rPh>
    <phoneticPr fontId="6"/>
  </si>
  <si>
    <t>生駒</t>
    <rPh sb="0" eb="2">
      <t>イコマ</t>
    </rPh>
    <phoneticPr fontId="6"/>
  </si>
  <si>
    <t>とりみ</t>
    <phoneticPr fontId="6"/>
  </si>
  <si>
    <t>麻生RS</t>
    <rPh sb="0" eb="2">
      <t>アソウ</t>
    </rPh>
    <phoneticPr fontId="6"/>
  </si>
  <si>
    <t>麻生A</t>
    <rPh sb="0" eb="2">
      <t>アソウ</t>
    </rPh>
    <phoneticPr fontId="6"/>
  </si>
  <si>
    <t>川崎市RS</t>
    <rPh sb="0" eb="3">
      <t>カワサキシ</t>
    </rPh>
    <phoneticPr fontId="6"/>
  </si>
  <si>
    <t>川崎市</t>
    <rPh sb="0" eb="2">
      <t>カワサキ</t>
    </rPh>
    <rPh sb="2" eb="3">
      <t>シ</t>
    </rPh>
    <phoneticPr fontId="6"/>
  </si>
  <si>
    <t>福井ジュニアRSチーム</t>
  </si>
  <si>
    <t>福井</t>
    <rPh sb="0" eb="2">
      <t>フクイ</t>
    </rPh>
    <phoneticPr fontId="6"/>
  </si>
  <si>
    <t>新宮</t>
    <rPh sb="0" eb="2">
      <t>シングウ</t>
    </rPh>
    <phoneticPr fontId="6"/>
  </si>
  <si>
    <t>岡山RS</t>
    <rPh sb="0" eb="2">
      <t>オカヤマ</t>
    </rPh>
    <phoneticPr fontId="6"/>
  </si>
  <si>
    <t>岡山</t>
    <rPh sb="0" eb="2">
      <t>オカヤマ</t>
    </rPh>
    <phoneticPr fontId="6"/>
  </si>
  <si>
    <t>倉敷RS</t>
    <rPh sb="0" eb="2">
      <t>クラシキ</t>
    </rPh>
    <phoneticPr fontId="6"/>
  </si>
  <si>
    <t>倉敷</t>
    <rPh sb="0" eb="2">
      <t>クラシキ</t>
    </rPh>
    <phoneticPr fontId="6"/>
  </si>
  <si>
    <t>合同A</t>
    <rPh sb="0" eb="2">
      <t>ゴウドウ</t>
    </rPh>
    <phoneticPr fontId="6"/>
  </si>
  <si>
    <t>岩出RS</t>
    <rPh sb="0" eb="2">
      <t>イワデ</t>
    </rPh>
    <phoneticPr fontId="6"/>
  </si>
  <si>
    <t>岩出</t>
    <rPh sb="0" eb="2">
      <t>イワデ</t>
    </rPh>
    <phoneticPr fontId="6"/>
  </si>
  <si>
    <t>和歌山RS</t>
    <rPh sb="0" eb="3">
      <t>ワカヤマ</t>
    </rPh>
    <phoneticPr fontId="6"/>
  </si>
  <si>
    <t>和歌山</t>
    <rPh sb="0" eb="3">
      <t>ワカヤマ</t>
    </rPh>
    <phoneticPr fontId="6"/>
  </si>
  <si>
    <t>梅干</t>
    <rPh sb="0" eb="2">
      <t>ウメボ</t>
    </rPh>
    <phoneticPr fontId="6"/>
  </si>
  <si>
    <t>洛西RS</t>
    <rPh sb="0" eb="2">
      <t>ラクサイ</t>
    </rPh>
    <phoneticPr fontId="6"/>
  </si>
  <si>
    <t>洛西</t>
    <rPh sb="0" eb="2">
      <t>ラクサイ</t>
    </rPh>
    <phoneticPr fontId="6"/>
  </si>
  <si>
    <t>プログレA</t>
    <phoneticPr fontId="6"/>
  </si>
  <si>
    <t>伏見RFC</t>
    <rPh sb="0" eb="2">
      <t>フシミ</t>
    </rPh>
    <phoneticPr fontId="6"/>
  </si>
  <si>
    <t>伏見</t>
    <rPh sb="0" eb="2">
      <t>フシミ</t>
    </rPh>
    <phoneticPr fontId="6"/>
  </si>
  <si>
    <t>京都北RS</t>
    <rPh sb="0" eb="2">
      <t>キョウト</t>
    </rPh>
    <rPh sb="2" eb="3">
      <t>キタ</t>
    </rPh>
    <phoneticPr fontId="6"/>
  </si>
  <si>
    <t>京都北</t>
    <rPh sb="0" eb="2">
      <t>キョウト</t>
    </rPh>
    <rPh sb="2" eb="3">
      <t>キタ</t>
    </rPh>
    <phoneticPr fontId="6"/>
  </si>
  <si>
    <t>南京都RS</t>
    <rPh sb="0" eb="1">
      <t>ミナミ</t>
    </rPh>
    <rPh sb="1" eb="3">
      <t>キョウト</t>
    </rPh>
    <phoneticPr fontId="6"/>
  </si>
  <si>
    <t>南京都</t>
    <rPh sb="0" eb="3">
      <t>ミナミキョウト</t>
    </rPh>
    <phoneticPr fontId="6"/>
  </si>
  <si>
    <t>山城RS</t>
    <rPh sb="0" eb="2">
      <t>ヤマシロ</t>
    </rPh>
    <phoneticPr fontId="6"/>
  </si>
  <si>
    <t>山城</t>
    <rPh sb="0" eb="2">
      <t>ヤマシロ</t>
    </rPh>
    <phoneticPr fontId="6"/>
  </si>
  <si>
    <t>プログレB</t>
    <phoneticPr fontId="6"/>
  </si>
  <si>
    <t>合同C</t>
    <rPh sb="0" eb="2">
      <t>ゴウドウ</t>
    </rPh>
    <phoneticPr fontId="6"/>
  </si>
  <si>
    <t>アウル</t>
    <phoneticPr fontId="6"/>
  </si>
  <si>
    <t>京都西RS</t>
    <rPh sb="0" eb="2">
      <t>キョウト</t>
    </rPh>
    <rPh sb="2" eb="3">
      <t>ニシ</t>
    </rPh>
    <phoneticPr fontId="6"/>
  </si>
  <si>
    <t>京都西</t>
    <rPh sb="0" eb="3">
      <t>キョウトニシ</t>
    </rPh>
    <phoneticPr fontId="6"/>
  </si>
  <si>
    <t>kiwi</t>
    <phoneticPr fontId="6"/>
  </si>
  <si>
    <t>城陽RS</t>
    <phoneticPr fontId="6"/>
  </si>
  <si>
    <t>城陽RS</t>
    <rPh sb="0" eb="2">
      <t>ジョウヨウ</t>
    </rPh>
    <phoneticPr fontId="6"/>
  </si>
  <si>
    <t>城陽</t>
    <rPh sb="0" eb="2">
      <t>ジョウヨウ</t>
    </rPh>
    <phoneticPr fontId="6"/>
  </si>
  <si>
    <t>明石</t>
    <rPh sb="0" eb="2">
      <t>アカシ</t>
    </rPh>
    <phoneticPr fontId="6"/>
  </si>
  <si>
    <t>西神戸RS</t>
    <rPh sb="0" eb="1">
      <t>ニシ</t>
    </rPh>
    <rPh sb="1" eb="3">
      <t>コウベ</t>
    </rPh>
    <phoneticPr fontId="6"/>
  </si>
  <si>
    <t>西神戸</t>
    <rPh sb="0" eb="3">
      <t>ニシコウベ</t>
    </rPh>
    <phoneticPr fontId="6"/>
  </si>
  <si>
    <t>川西市RS</t>
    <rPh sb="0" eb="3">
      <t>カワニシシ</t>
    </rPh>
    <phoneticPr fontId="6"/>
  </si>
  <si>
    <t>川西</t>
    <rPh sb="0" eb="2">
      <t>カワニシ</t>
    </rPh>
    <phoneticPr fontId="6"/>
  </si>
  <si>
    <t>加古川RS</t>
    <rPh sb="0" eb="3">
      <t>カコガワ</t>
    </rPh>
    <phoneticPr fontId="6"/>
  </si>
  <si>
    <t>加古川</t>
    <rPh sb="0" eb="3">
      <t>カコガワ</t>
    </rPh>
    <phoneticPr fontId="6"/>
  </si>
  <si>
    <t>合同F</t>
    <rPh sb="0" eb="2">
      <t>ゴウドウ</t>
    </rPh>
    <phoneticPr fontId="6"/>
  </si>
  <si>
    <t>芦屋RS</t>
    <rPh sb="0" eb="2">
      <t>アシヤ</t>
    </rPh>
    <phoneticPr fontId="6"/>
  </si>
  <si>
    <t>芦屋B</t>
    <rPh sb="0" eb="2">
      <t>アシヤ</t>
    </rPh>
    <phoneticPr fontId="6"/>
  </si>
  <si>
    <t>合同E</t>
    <rPh sb="0" eb="2">
      <t>ゴウドウ</t>
    </rPh>
    <phoneticPr fontId="6"/>
  </si>
  <si>
    <t>兵庫県RS</t>
    <rPh sb="0" eb="3">
      <t>ヒョウゴケン</t>
    </rPh>
    <phoneticPr fontId="6"/>
  </si>
  <si>
    <t>兵庫県B</t>
    <rPh sb="0" eb="3">
      <t>ヒョウゴケン</t>
    </rPh>
    <phoneticPr fontId="6"/>
  </si>
  <si>
    <t>神戸少年RC</t>
    <rPh sb="0" eb="4">
      <t>コウベショウネン</t>
    </rPh>
    <phoneticPr fontId="6"/>
  </si>
  <si>
    <t>神戸少年</t>
    <rPh sb="0" eb="4">
      <t>コウベショウネン</t>
    </rPh>
    <phoneticPr fontId="6"/>
  </si>
  <si>
    <t>伊丹RS</t>
    <rPh sb="0" eb="2">
      <t>イタミ</t>
    </rPh>
    <phoneticPr fontId="6"/>
  </si>
  <si>
    <t>伊丹</t>
    <rPh sb="0" eb="2">
      <t>イタミ</t>
    </rPh>
    <phoneticPr fontId="6"/>
  </si>
  <si>
    <t>兵庫県A</t>
    <rPh sb="0" eb="3">
      <t>ヒョウゴケン</t>
    </rPh>
    <phoneticPr fontId="6"/>
  </si>
  <si>
    <t>甲東</t>
    <rPh sb="0" eb="2">
      <t>コウトウ</t>
    </rPh>
    <phoneticPr fontId="6"/>
  </si>
  <si>
    <t>芦屋A</t>
    <rPh sb="0" eb="2">
      <t>アシヤ</t>
    </rPh>
    <phoneticPr fontId="6"/>
  </si>
  <si>
    <t>尼崎RS</t>
    <rPh sb="0" eb="2">
      <t>アマガサキ</t>
    </rPh>
    <phoneticPr fontId="6"/>
  </si>
  <si>
    <t>尼崎</t>
    <rPh sb="0" eb="2">
      <t>アマガサキ</t>
    </rPh>
    <phoneticPr fontId="6"/>
  </si>
  <si>
    <t>宝塚RS</t>
    <rPh sb="0" eb="2">
      <t>タカラヅカ</t>
    </rPh>
    <phoneticPr fontId="6"/>
  </si>
  <si>
    <t>宝塚</t>
    <rPh sb="0" eb="2">
      <t>タカラヅカ</t>
    </rPh>
    <phoneticPr fontId="6"/>
  </si>
  <si>
    <t>西宮</t>
    <rPh sb="0" eb="2">
      <t>ニシノミヤ</t>
    </rPh>
    <phoneticPr fontId="6"/>
  </si>
  <si>
    <t>北神戸RC</t>
    <rPh sb="0" eb="3">
      <t>キタコウベ</t>
    </rPh>
    <phoneticPr fontId="6"/>
  </si>
  <si>
    <t>北神戸</t>
    <rPh sb="0" eb="3">
      <t>キタコウベ</t>
    </rPh>
    <phoneticPr fontId="6"/>
  </si>
  <si>
    <t>堺ラグビースクールA</t>
    <rPh sb="0" eb="1">
      <t>サカイ</t>
    </rPh>
    <phoneticPr fontId="6"/>
  </si>
  <si>
    <t>芦屋ラグビースクールA</t>
    <rPh sb="0" eb="2">
      <t>アシヤ</t>
    </rPh>
    <phoneticPr fontId="6"/>
  </si>
  <si>
    <t>伏見</t>
    <rPh sb="0" eb="2">
      <t>フシミ</t>
    </rPh>
    <phoneticPr fontId="6"/>
  </si>
  <si>
    <t>伏見ラグビーフットボールクラブ</t>
    <rPh sb="0" eb="2">
      <t>フシミ</t>
    </rPh>
    <phoneticPr fontId="6"/>
  </si>
  <si>
    <t>枚方ラグビースクールA</t>
    <rPh sb="0" eb="2">
      <t>ヒラカタ</t>
    </rPh>
    <phoneticPr fontId="6"/>
  </si>
  <si>
    <t>枚方A</t>
    <rPh sb="0" eb="2">
      <t>ヒラカタ</t>
    </rPh>
    <phoneticPr fontId="6"/>
  </si>
  <si>
    <t>福井</t>
    <rPh sb="0" eb="2">
      <t>フクイ</t>
    </rPh>
    <phoneticPr fontId="6"/>
  </si>
  <si>
    <t>高槻A</t>
    <rPh sb="0" eb="2">
      <t>タカツキ</t>
    </rPh>
    <phoneticPr fontId="6"/>
  </si>
  <si>
    <t>高槻ラグビースクールA</t>
    <rPh sb="0" eb="2">
      <t>タカツキ</t>
    </rPh>
    <phoneticPr fontId="6"/>
  </si>
  <si>
    <t>北神戸ラクビークラブ</t>
    <rPh sb="0" eb="3">
      <t>キタコウベ</t>
    </rPh>
    <phoneticPr fontId="6"/>
  </si>
  <si>
    <t>北神戸</t>
    <rPh sb="0" eb="3">
      <t>キタコウベ</t>
    </rPh>
    <phoneticPr fontId="6"/>
  </si>
  <si>
    <t>川崎市ラクビースクール</t>
    <rPh sb="0" eb="3">
      <t>カワサキシ</t>
    </rPh>
    <phoneticPr fontId="6"/>
  </si>
  <si>
    <t>川崎</t>
    <rPh sb="0" eb="2">
      <t>カワサキ</t>
    </rPh>
    <phoneticPr fontId="6"/>
  </si>
  <si>
    <t>交野ラグビースクール</t>
    <rPh sb="0" eb="2">
      <t>カタノ</t>
    </rPh>
    <phoneticPr fontId="6"/>
  </si>
  <si>
    <t>交野</t>
    <rPh sb="0" eb="2">
      <t>カタノ</t>
    </rPh>
    <phoneticPr fontId="6"/>
  </si>
  <si>
    <t>阿倍野</t>
    <rPh sb="0" eb="3">
      <t>アベノ</t>
    </rPh>
    <phoneticPr fontId="6"/>
  </si>
  <si>
    <t>阿倍野ラグビースクール</t>
    <rPh sb="0" eb="3">
      <t>アベノ</t>
    </rPh>
    <phoneticPr fontId="6"/>
  </si>
  <si>
    <t>大津</t>
    <rPh sb="0" eb="2">
      <t>オオツ</t>
    </rPh>
    <phoneticPr fontId="6"/>
  </si>
  <si>
    <t>西宮</t>
    <rPh sb="0" eb="2">
      <t>ニシノミヤ</t>
    </rPh>
    <phoneticPr fontId="6"/>
  </si>
  <si>
    <t>尼崎ラグビースクール</t>
    <rPh sb="0" eb="2">
      <t>アマガサキ</t>
    </rPh>
    <phoneticPr fontId="6"/>
  </si>
  <si>
    <t>尼崎</t>
    <rPh sb="0" eb="2">
      <t>アマガサキ</t>
    </rPh>
    <phoneticPr fontId="6"/>
  </si>
  <si>
    <t>洛西ラグビースクール</t>
    <rPh sb="0" eb="2">
      <t>ラクサイ</t>
    </rPh>
    <phoneticPr fontId="6"/>
  </si>
  <si>
    <t>洛西</t>
    <rPh sb="0" eb="2">
      <t>ラクサイ</t>
    </rPh>
    <phoneticPr fontId="6"/>
  </si>
  <si>
    <t>新宮ラグビーフットボールクラブ</t>
    <rPh sb="0" eb="2">
      <t>シングウ</t>
    </rPh>
    <phoneticPr fontId="6"/>
  </si>
  <si>
    <t>新宮</t>
    <rPh sb="0" eb="2">
      <t>シングウ</t>
    </rPh>
    <phoneticPr fontId="6"/>
  </si>
  <si>
    <t>宝塚ラクビースクール</t>
    <rPh sb="0" eb="2">
      <t>タカラヅカ</t>
    </rPh>
    <phoneticPr fontId="6"/>
  </si>
  <si>
    <t>箕面ラグビースクールA</t>
    <rPh sb="0" eb="2">
      <t>ミノオ</t>
    </rPh>
    <phoneticPr fontId="6"/>
  </si>
  <si>
    <t>箕面A</t>
    <rPh sb="0" eb="2">
      <t>ミノオ</t>
    </rPh>
    <phoneticPr fontId="6"/>
  </si>
  <si>
    <t>東大阪A</t>
    <rPh sb="0" eb="3">
      <t>ヒガシオオサカ</t>
    </rPh>
    <phoneticPr fontId="6"/>
  </si>
  <si>
    <t>東大阪KINDAIクラブRSA</t>
    <phoneticPr fontId="6"/>
  </si>
  <si>
    <t>大阪中央ラグビースクールA</t>
    <rPh sb="0" eb="4">
      <t>オオサカチュウオウ</t>
    </rPh>
    <phoneticPr fontId="6"/>
  </si>
  <si>
    <t>大阪中A</t>
    <rPh sb="0" eb="2">
      <t>オオサカ</t>
    </rPh>
    <rPh sb="2" eb="3">
      <t>チュウ</t>
    </rPh>
    <phoneticPr fontId="6"/>
  </si>
  <si>
    <t>茨木ラグビースクール</t>
    <rPh sb="0" eb="2">
      <t>イバラギ</t>
    </rPh>
    <phoneticPr fontId="6"/>
  </si>
  <si>
    <t>茨木</t>
    <rPh sb="0" eb="2">
      <t>イバラギ</t>
    </rPh>
    <phoneticPr fontId="6"/>
  </si>
  <si>
    <t>大阪</t>
    <rPh sb="0" eb="2">
      <t>オオサカ</t>
    </rPh>
    <phoneticPr fontId="6"/>
  </si>
  <si>
    <t>大阪ラグビースクール</t>
    <rPh sb="0" eb="2">
      <t>オオサカ</t>
    </rPh>
    <phoneticPr fontId="6"/>
  </si>
  <si>
    <t>守口</t>
    <rPh sb="0" eb="2">
      <t>モリグチ</t>
    </rPh>
    <phoneticPr fontId="6"/>
  </si>
  <si>
    <t>守口ラグビースクール</t>
    <rPh sb="0" eb="2">
      <t>モリグチ</t>
    </rPh>
    <phoneticPr fontId="6"/>
  </si>
  <si>
    <t>四條畷</t>
    <rPh sb="0" eb="3">
      <t>シジョウナワテ</t>
    </rPh>
    <phoneticPr fontId="6"/>
  </si>
  <si>
    <t>四條畷ラグビースクール</t>
    <rPh sb="0" eb="3">
      <t>シジョウナワテ</t>
    </rPh>
    <phoneticPr fontId="6"/>
  </si>
  <si>
    <t>伊丹</t>
    <rPh sb="0" eb="2">
      <t>イタミ</t>
    </rPh>
    <phoneticPr fontId="6"/>
  </si>
  <si>
    <t>伊丹ラグビースクール</t>
    <rPh sb="0" eb="2">
      <t>イタミ</t>
    </rPh>
    <phoneticPr fontId="6"/>
  </si>
  <si>
    <t>兵庫県A</t>
    <rPh sb="0" eb="3">
      <t>ヒョウゴケン</t>
    </rPh>
    <phoneticPr fontId="6"/>
  </si>
  <si>
    <t>兵庫県ラグビースクールA</t>
    <rPh sb="0" eb="3">
      <t>ヒョウゴケン</t>
    </rPh>
    <phoneticPr fontId="6"/>
  </si>
  <si>
    <t>甲東</t>
    <rPh sb="0" eb="2">
      <t>コウトウ</t>
    </rPh>
    <phoneticPr fontId="6"/>
  </si>
  <si>
    <t>西宮甲東ジュニアラグビークラブ</t>
    <rPh sb="0" eb="4">
      <t>ニシノミヤコウトウ</t>
    </rPh>
    <phoneticPr fontId="6"/>
  </si>
  <si>
    <t>麻生ラグビースクール</t>
    <rPh sb="0" eb="2">
      <t>アソウ</t>
    </rPh>
    <phoneticPr fontId="6"/>
  </si>
  <si>
    <t>梅干</t>
    <rPh sb="0" eb="2">
      <t>ウメボ</t>
    </rPh>
    <phoneticPr fontId="6"/>
  </si>
  <si>
    <t>梅干ジュニアクラブ</t>
    <rPh sb="0" eb="2">
      <t>ウメボ</t>
    </rPh>
    <phoneticPr fontId="6"/>
  </si>
  <si>
    <t>広陵少年ラクビークラブ</t>
    <phoneticPr fontId="6"/>
  </si>
  <si>
    <t>広陵</t>
    <rPh sb="0" eb="2">
      <t>コウリョウ</t>
    </rPh>
    <phoneticPr fontId="6"/>
  </si>
  <si>
    <t>生駒</t>
    <rPh sb="0" eb="2">
      <t>イコマ</t>
    </rPh>
    <phoneticPr fontId="6"/>
  </si>
  <si>
    <t>生駒ジュニアラクビークラブ</t>
    <phoneticPr fontId="6"/>
  </si>
  <si>
    <t>岡山</t>
    <rPh sb="0" eb="2">
      <t>オカヤマ</t>
    </rPh>
    <phoneticPr fontId="6"/>
  </si>
  <si>
    <t>岡山ラグビースクール</t>
    <rPh sb="0" eb="2">
      <t>オカヤマ</t>
    </rPh>
    <phoneticPr fontId="6"/>
  </si>
  <si>
    <t>京都北</t>
    <rPh sb="0" eb="2">
      <t>キョウト</t>
    </rPh>
    <rPh sb="2" eb="3">
      <t>キタ</t>
    </rPh>
    <phoneticPr fontId="6"/>
  </si>
  <si>
    <t>京都北ラグビースクール</t>
    <rPh sb="0" eb="2">
      <t>キョウト</t>
    </rPh>
    <rPh sb="2" eb="3">
      <t>キタ</t>
    </rPh>
    <phoneticPr fontId="6"/>
  </si>
  <si>
    <t>南京都</t>
    <rPh sb="0" eb="3">
      <t>ミナミキョウト</t>
    </rPh>
    <phoneticPr fontId="6"/>
  </si>
  <si>
    <t>南京都ラグビースクール</t>
    <rPh sb="0" eb="3">
      <t>ミナミキョウト</t>
    </rPh>
    <phoneticPr fontId="6"/>
  </si>
  <si>
    <t>山城</t>
    <rPh sb="0" eb="2">
      <t>ヤマシロ</t>
    </rPh>
    <phoneticPr fontId="6"/>
  </si>
  <si>
    <t>山城ラグビースクール</t>
    <rPh sb="0" eb="2">
      <t>ヤマシロ</t>
    </rPh>
    <phoneticPr fontId="6"/>
  </si>
  <si>
    <t>芦屋</t>
    <rPh sb="0" eb="2">
      <t>アシヤ</t>
    </rPh>
    <phoneticPr fontId="6"/>
  </si>
  <si>
    <t>堺A</t>
    <rPh sb="0" eb="1">
      <t>サカイ</t>
    </rPh>
    <phoneticPr fontId="6"/>
  </si>
  <si>
    <t>芦屋A</t>
    <rPh sb="0" eb="2">
      <t>アシヤ</t>
    </rPh>
    <phoneticPr fontId="6"/>
  </si>
  <si>
    <t>八尾</t>
    <rPh sb="0" eb="2">
      <t>ヤオ</t>
    </rPh>
    <phoneticPr fontId="6"/>
  </si>
  <si>
    <t>伏見</t>
    <rPh sb="0" eb="2">
      <t>フシミ</t>
    </rPh>
    <phoneticPr fontId="6"/>
  </si>
  <si>
    <t>高槻A</t>
    <rPh sb="0" eb="2">
      <t>タカツキ</t>
    </rPh>
    <phoneticPr fontId="6"/>
  </si>
  <si>
    <t>枚方A</t>
    <rPh sb="0" eb="2">
      <t>ヒラカタ</t>
    </rPh>
    <phoneticPr fontId="6"/>
  </si>
  <si>
    <t>福井</t>
    <rPh sb="0" eb="2">
      <t>フクイ</t>
    </rPh>
    <phoneticPr fontId="6"/>
  </si>
  <si>
    <t>北神戸</t>
    <rPh sb="0" eb="3">
      <t>キタコウベ</t>
    </rPh>
    <phoneticPr fontId="6"/>
  </si>
  <si>
    <t>川崎</t>
    <rPh sb="0" eb="2">
      <t>カワサキ</t>
    </rPh>
    <phoneticPr fontId="6"/>
  </si>
  <si>
    <t>阿倍野</t>
    <rPh sb="0" eb="3">
      <t>アベノ</t>
    </rPh>
    <phoneticPr fontId="6"/>
  </si>
  <si>
    <t>大津</t>
    <rPh sb="0" eb="2">
      <t>オオツ</t>
    </rPh>
    <phoneticPr fontId="6"/>
  </si>
  <si>
    <t>西宮</t>
    <rPh sb="0" eb="2">
      <t>ニシノミヤ</t>
    </rPh>
    <phoneticPr fontId="6"/>
  </si>
  <si>
    <t>能勢淀川</t>
    <rPh sb="0" eb="4">
      <t>ノセヨドガワ</t>
    </rPh>
    <phoneticPr fontId="6"/>
  </si>
  <si>
    <t>合同F</t>
    <rPh sb="0" eb="2">
      <t>ゴウドウ</t>
    </rPh>
    <phoneticPr fontId="6"/>
  </si>
  <si>
    <t>天理</t>
    <rPh sb="0" eb="2">
      <t>テンリ</t>
    </rPh>
    <phoneticPr fontId="6"/>
  </si>
  <si>
    <t>新宮</t>
    <rPh sb="0" eb="2">
      <t>シングウ</t>
    </rPh>
    <phoneticPr fontId="6"/>
  </si>
  <si>
    <t>尼崎</t>
    <rPh sb="0" eb="2">
      <t>アマガサキ</t>
    </rPh>
    <phoneticPr fontId="6"/>
  </si>
  <si>
    <t>洛西</t>
    <rPh sb="0" eb="2">
      <t>ラクサイ</t>
    </rPh>
    <phoneticPr fontId="6"/>
  </si>
  <si>
    <t>交野</t>
    <rPh sb="0" eb="2">
      <t>カタノ</t>
    </rPh>
    <phoneticPr fontId="6"/>
  </si>
  <si>
    <t>京都北</t>
    <rPh sb="0" eb="3">
      <t>キョウトキタ</t>
    </rPh>
    <phoneticPr fontId="6"/>
  </si>
  <si>
    <t>Ants</t>
    <phoneticPr fontId="6"/>
  </si>
  <si>
    <t>合同D</t>
    <rPh sb="0" eb="2">
      <t>ゴウドウ</t>
    </rPh>
    <phoneticPr fontId="6"/>
  </si>
  <si>
    <t>Aｎｔｓ</t>
    <phoneticPr fontId="6"/>
  </si>
  <si>
    <t>②</t>
    <phoneticPr fontId="6"/>
  </si>
  <si>
    <t>麻生A</t>
    <rPh sb="0" eb="2">
      <t>アソウ</t>
    </rPh>
    <phoneticPr fontId="6"/>
  </si>
  <si>
    <t>プログレ</t>
    <phoneticPr fontId="6"/>
  </si>
  <si>
    <t>吹田</t>
    <rPh sb="0" eb="2">
      <t>スイタ</t>
    </rPh>
    <phoneticPr fontId="6"/>
  </si>
  <si>
    <t>東大阪KINDAIクラブラグビースクールB</t>
    <phoneticPr fontId="6"/>
  </si>
  <si>
    <t>東大阪B</t>
    <rPh sb="0" eb="3">
      <t>ヒガシオオサカ</t>
    </rPh>
    <phoneticPr fontId="6"/>
  </si>
  <si>
    <t>堺ラグビースクールB</t>
    <rPh sb="0" eb="1">
      <t>サカイ</t>
    </rPh>
    <phoneticPr fontId="6"/>
  </si>
  <si>
    <t>堺B</t>
    <rPh sb="0" eb="1">
      <t>サカイ</t>
    </rPh>
    <phoneticPr fontId="6"/>
  </si>
  <si>
    <t>高槻ラグビースクールB</t>
    <rPh sb="0" eb="2">
      <t>タカツキ</t>
    </rPh>
    <phoneticPr fontId="6"/>
  </si>
  <si>
    <t>高槻B</t>
    <rPh sb="0" eb="2">
      <t>タカツキ</t>
    </rPh>
    <phoneticPr fontId="6"/>
  </si>
  <si>
    <t>箕面ラグビースクールB</t>
    <rPh sb="0" eb="2">
      <t>ミノオ</t>
    </rPh>
    <phoneticPr fontId="6"/>
  </si>
  <si>
    <t>箕面B</t>
    <rPh sb="0" eb="2">
      <t>ミノオ</t>
    </rPh>
    <phoneticPr fontId="6"/>
  </si>
  <si>
    <t>寝屋川ラグビースクール</t>
    <rPh sb="0" eb="3">
      <t>ネヤガワ</t>
    </rPh>
    <phoneticPr fontId="6"/>
  </si>
  <si>
    <t>寝屋川</t>
    <rPh sb="0" eb="3">
      <t>ネヤガワ</t>
    </rPh>
    <phoneticPr fontId="6"/>
  </si>
  <si>
    <t>合同B</t>
    <rPh sb="0" eb="2">
      <t>ゴウドウ</t>
    </rPh>
    <phoneticPr fontId="6"/>
  </si>
  <si>
    <t>布施</t>
    <rPh sb="0" eb="2">
      <t>フセ</t>
    </rPh>
    <phoneticPr fontId="6"/>
  </si>
  <si>
    <t>布施ラグビースクール</t>
    <rPh sb="0" eb="2">
      <t>フセ</t>
    </rPh>
    <phoneticPr fontId="6"/>
  </si>
  <si>
    <t>みなと</t>
    <phoneticPr fontId="6"/>
  </si>
  <si>
    <t>みなとラグビースクール</t>
    <phoneticPr fontId="6"/>
  </si>
  <si>
    <t>OTJ</t>
    <phoneticPr fontId="6"/>
  </si>
  <si>
    <t>OTJラグビースクール</t>
    <phoneticPr fontId="6"/>
  </si>
  <si>
    <t>芦屋B</t>
    <rPh sb="0" eb="2">
      <t>アシヤ</t>
    </rPh>
    <phoneticPr fontId="6"/>
  </si>
  <si>
    <t>芦屋ラグビースクールB</t>
    <rPh sb="0" eb="2">
      <t>アシヤ</t>
    </rPh>
    <phoneticPr fontId="6"/>
  </si>
  <si>
    <t>兵庫県B</t>
    <rPh sb="0" eb="3">
      <t>ヒョウゴケン</t>
    </rPh>
    <phoneticPr fontId="6"/>
  </si>
  <si>
    <t>兵庫県ラグビースクール</t>
    <rPh sb="0" eb="3">
      <t>ヒョウゴケン</t>
    </rPh>
    <phoneticPr fontId="6"/>
  </si>
  <si>
    <t>神戸少年ラクビークラブ</t>
    <rPh sb="0" eb="4">
      <t>コウベショウネン</t>
    </rPh>
    <phoneticPr fontId="6"/>
  </si>
  <si>
    <t>神戸少年</t>
    <rPh sb="0" eb="4">
      <t>コウベショウネン</t>
    </rPh>
    <phoneticPr fontId="6"/>
  </si>
  <si>
    <t>合同E</t>
    <rPh sb="0" eb="2">
      <t>ゴウドウ</t>
    </rPh>
    <phoneticPr fontId="6"/>
  </si>
  <si>
    <t>和歌山</t>
    <rPh sb="0" eb="3">
      <t>ワカヤマ</t>
    </rPh>
    <phoneticPr fontId="6"/>
  </si>
  <si>
    <t>和歌山ラグビースクール</t>
    <rPh sb="0" eb="3">
      <t>ワカヤマ</t>
    </rPh>
    <phoneticPr fontId="6"/>
  </si>
  <si>
    <t>プログレB</t>
    <phoneticPr fontId="6"/>
  </si>
  <si>
    <t>京都プログレラクビーフットボールクラブ</t>
    <phoneticPr fontId="6"/>
  </si>
  <si>
    <t>合同C</t>
    <rPh sb="0" eb="2">
      <t>ゴウドウ</t>
    </rPh>
    <phoneticPr fontId="6"/>
  </si>
  <si>
    <t>アウル</t>
    <phoneticPr fontId="6"/>
  </si>
  <si>
    <t>アウル洛南ジュニアラクビーフットボールクラブ</t>
    <rPh sb="3" eb="5">
      <t>ラクナン</t>
    </rPh>
    <phoneticPr fontId="6"/>
  </si>
  <si>
    <t>倉敷</t>
    <rPh sb="0" eb="2">
      <t>クラシキ</t>
    </rPh>
    <phoneticPr fontId="6"/>
  </si>
  <si>
    <t>倉敷ラグビースクール</t>
    <rPh sb="0" eb="2">
      <t>クラシキ</t>
    </rPh>
    <phoneticPr fontId="6"/>
  </si>
  <si>
    <t>野洲</t>
    <rPh sb="0" eb="2">
      <t>ヤス</t>
    </rPh>
    <phoneticPr fontId="6"/>
  </si>
  <si>
    <t>野洲ラクビースクール少年団</t>
    <rPh sb="0" eb="2">
      <t>ヤス</t>
    </rPh>
    <rPh sb="10" eb="13">
      <t>ショウネンダン</t>
    </rPh>
    <phoneticPr fontId="6"/>
  </si>
  <si>
    <t>やまのべ橿原</t>
    <rPh sb="4" eb="6">
      <t>カシハラ</t>
    </rPh>
    <phoneticPr fontId="6"/>
  </si>
  <si>
    <t>やまのべ橿原</t>
    <rPh sb="4" eb="6">
      <t>カシハラ</t>
    </rPh>
    <phoneticPr fontId="6"/>
  </si>
  <si>
    <t>豊中ラグビースクール</t>
    <rPh sb="0" eb="2">
      <t>トヨナカ</t>
    </rPh>
    <phoneticPr fontId="6"/>
  </si>
  <si>
    <t>豊中</t>
    <rPh sb="0" eb="2">
      <t>トヨナカ</t>
    </rPh>
    <phoneticPr fontId="6"/>
  </si>
  <si>
    <t>東淀川ラグビースクール</t>
    <rPh sb="0" eb="3">
      <t>ヒガシヨドガワ</t>
    </rPh>
    <phoneticPr fontId="6"/>
  </si>
  <si>
    <t>東淀川</t>
    <rPh sb="0" eb="3">
      <t>ヒガシヨドガワ</t>
    </rPh>
    <phoneticPr fontId="6"/>
  </si>
  <si>
    <t>大阪中央ラグビースクールB</t>
    <rPh sb="0" eb="4">
      <t>オオサカチュウオウ</t>
    </rPh>
    <phoneticPr fontId="6"/>
  </si>
  <si>
    <t>大阪中B</t>
    <rPh sb="0" eb="2">
      <t>オオサカ</t>
    </rPh>
    <rPh sb="2" eb="3">
      <t>チュウ</t>
    </rPh>
    <phoneticPr fontId="6"/>
  </si>
  <si>
    <t>八尾ラグビースクールB</t>
    <rPh sb="0" eb="2">
      <t>ヤオ</t>
    </rPh>
    <phoneticPr fontId="6"/>
  </si>
  <si>
    <t>八尾B</t>
    <rPh sb="0" eb="2">
      <t>ヤオ</t>
    </rPh>
    <phoneticPr fontId="6"/>
  </si>
  <si>
    <t>麻生ラグビースクールB</t>
    <rPh sb="0" eb="2">
      <t>アソウ</t>
    </rPh>
    <phoneticPr fontId="6"/>
  </si>
  <si>
    <t>枚方B</t>
    <rPh sb="0" eb="2">
      <t>ヒラカタ</t>
    </rPh>
    <phoneticPr fontId="6"/>
  </si>
  <si>
    <t>枚方ラグビースクールB</t>
    <rPh sb="0" eb="2">
      <t>ヒラカタ</t>
    </rPh>
    <phoneticPr fontId="6"/>
  </si>
  <si>
    <t>花園ラグビースクール</t>
    <rPh sb="0" eb="2">
      <t>ハナゾノ</t>
    </rPh>
    <phoneticPr fontId="6"/>
  </si>
  <si>
    <t>花園</t>
    <rPh sb="0" eb="2">
      <t>ハナゾノ</t>
    </rPh>
    <phoneticPr fontId="6"/>
  </si>
  <si>
    <t>南大阪ラグビースクール</t>
    <rPh sb="0" eb="1">
      <t>ミナミ</t>
    </rPh>
    <rPh sb="1" eb="3">
      <t>オオサカ</t>
    </rPh>
    <phoneticPr fontId="6"/>
  </si>
  <si>
    <t>南大阪</t>
    <rPh sb="0" eb="3">
      <t>ミナミオオサカ</t>
    </rPh>
    <phoneticPr fontId="6"/>
  </si>
  <si>
    <t>大工大</t>
    <rPh sb="0" eb="3">
      <t>ダイコウダイ</t>
    </rPh>
    <phoneticPr fontId="6"/>
  </si>
  <si>
    <t>大阪工業大学ラグビースクール</t>
    <rPh sb="0" eb="2">
      <t>オオサカ</t>
    </rPh>
    <rPh sb="2" eb="6">
      <t>コウギョウダイガク</t>
    </rPh>
    <phoneticPr fontId="6"/>
  </si>
  <si>
    <t>明石</t>
    <rPh sb="0" eb="2">
      <t>アカシ</t>
    </rPh>
    <phoneticPr fontId="6"/>
  </si>
  <si>
    <t>明石ジュニアラクビークラブ</t>
    <rPh sb="0" eb="2">
      <t>アカシ</t>
    </rPh>
    <phoneticPr fontId="6"/>
  </si>
  <si>
    <t>西神戸</t>
    <rPh sb="0" eb="3">
      <t>ニシコウベ</t>
    </rPh>
    <phoneticPr fontId="6"/>
  </si>
  <si>
    <t>西神戸ラグビースクール</t>
    <rPh sb="0" eb="3">
      <t>ニシコウベ</t>
    </rPh>
    <phoneticPr fontId="6"/>
  </si>
  <si>
    <t>川西</t>
    <rPh sb="0" eb="2">
      <t>カワニシ</t>
    </rPh>
    <phoneticPr fontId="6"/>
  </si>
  <si>
    <t>川西ラグビースクール</t>
    <rPh sb="0" eb="2">
      <t>カワニシ</t>
    </rPh>
    <phoneticPr fontId="6"/>
  </si>
  <si>
    <t>加古川</t>
    <rPh sb="0" eb="3">
      <t>カコガワ</t>
    </rPh>
    <phoneticPr fontId="6"/>
  </si>
  <si>
    <t>加古川ラグビースクール</t>
    <rPh sb="0" eb="3">
      <t>カコガワ</t>
    </rPh>
    <phoneticPr fontId="6"/>
  </si>
  <si>
    <t>草津</t>
    <rPh sb="0" eb="2">
      <t>クサツ</t>
    </rPh>
    <phoneticPr fontId="6"/>
  </si>
  <si>
    <t>草津ラグビースクール</t>
    <rPh sb="0" eb="2">
      <t>クサツ</t>
    </rPh>
    <phoneticPr fontId="6"/>
  </si>
  <si>
    <t>岩出</t>
    <rPh sb="0" eb="2">
      <t>イワデ</t>
    </rPh>
    <phoneticPr fontId="6"/>
  </si>
  <si>
    <t>岩出ラグビースクール</t>
    <rPh sb="0" eb="2">
      <t>イワデ</t>
    </rPh>
    <phoneticPr fontId="6"/>
  </si>
  <si>
    <t>合同A</t>
    <rPh sb="0" eb="2">
      <t>ゴウドウ</t>
    </rPh>
    <phoneticPr fontId="6"/>
  </si>
  <si>
    <t>とりみ</t>
    <phoneticPr fontId="6"/>
  </si>
  <si>
    <t>城陽ラグビースクール</t>
    <rPh sb="0" eb="2">
      <t>ジョウヨウ</t>
    </rPh>
    <phoneticPr fontId="6"/>
  </si>
  <si>
    <t>城陽</t>
    <rPh sb="0" eb="2">
      <t>ジョウヨウ</t>
    </rPh>
    <phoneticPr fontId="6"/>
  </si>
  <si>
    <t>京都西</t>
    <rPh sb="0" eb="2">
      <t>キョウト</t>
    </rPh>
    <rPh sb="2" eb="3">
      <t>ニシ</t>
    </rPh>
    <phoneticPr fontId="6"/>
  </si>
  <si>
    <t>京都西ラグビースクール</t>
    <rPh sb="0" eb="3">
      <t>キョウトニシ</t>
    </rPh>
    <phoneticPr fontId="6"/>
  </si>
  <si>
    <t>KIWIS</t>
    <phoneticPr fontId="6"/>
  </si>
  <si>
    <t>東大阪B</t>
    <rPh sb="0" eb="3">
      <t>ヒガシオオサカ</t>
    </rPh>
    <phoneticPr fontId="6"/>
  </si>
  <si>
    <t>芦屋B</t>
    <rPh sb="0" eb="2">
      <t>アシヤ</t>
    </rPh>
    <phoneticPr fontId="6"/>
  </si>
  <si>
    <t>プログレB</t>
    <phoneticPr fontId="6"/>
  </si>
  <si>
    <t>合同B</t>
    <rPh sb="0" eb="2">
      <t>ゴウドウ</t>
    </rPh>
    <phoneticPr fontId="6"/>
  </si>
  <si>
    <t>高槻B</t>
    <rPh sb="0" eb="2">
      <t>タカツキ</t>
    </rPh>
    <phoneticPr fontId="6"/>
  </si>
  <si>
    <t>兵庫県B</t>
    <rPh sb="0" eb="3">
      <t>ヒョウゴケン</t>
    </rPh>
    <phoneticPr fontId="6"/>
  </si>
  <si>
    <t>合同C</t>
    <rPh sb="0" eb="2">
      <t>ゴウドウ</t>
    </rPh>
    <phoneticPr fontId="6"/>
  </si>
  <si>
    <t>布施</t>
    <rPh sb="0" eb="2">
      <t>フセ</t>
    </rPh>
    <phoneticPr fontId="6"/>
  </si>
  <si>
    <t>堺B</t>
    <rPh sb="0" eb="1">
      <t>サカイ</t>
    </rPh>
    <phoneticPr fontId="6"/>
  </si>
  <si>
    <t>神戸少年</t>
    <rPh sb="0" eb="4">
      <t>コウベショウネン</t>
    </rPh>
    <phoneticPr fontId="6"/>
  </si>
  <si>
    <t>寝屋川</t>
    <rPh sb="0" eb="3">
      <t>ネヤガワ</t>
    </rPh>
    <phoneticPr fontId="6"/>
  </si>
  <si>
    <t>倉敷</t>
    <rPh sb="0" eb="2">
      <t>クラシキ</t>
    </rPh>
    <phoneticPr fontId="6"/>
  </si>
  <si>
    <t>OTJ</t>
    <phoneticPr fontId="6"/>
  </si>
  <si>
    <t>和歌山</t>
    <rPh sb="0" eb="3">
      <t>ワカヤマ</t>
    </rPh>
    <phoneticPr fontId="6"/>
  </si>
  <si>
    <t>野洲</t>
    <rPh sb="0" eb="1">
      <t>ノ</t>
    </rPh>
    <rPh sb="1" eb="2">
      <t>ス</t>
    </rPh>
    <phoneticPr fontId="6"/>
  </si>
  <si>
    <t>合同E</t>
    <rPh sb="0" eb="2">
      <t>ゴウドウ</t>
    </rPh>
    <phoneticPr fontId="6"/>
  </si>
  <si>
    <t>箕面B</t>
    <rPh sb="0" eb="2">
      <t>ミノオ</t>
    </rPh>
    <phoneticPr fontId="6"/>
  </si>
  <si>
    <t>アウル</t>
    <phoneticPr fontId="6"/>
  </si>
  <si>
    <t>みなと</t>
    <phoneticPr fontId="6"/>
  </si>
  <si>
    <t>京都西</t>
    <rPh sb="0" eb="3">
      <t>キョウトニシ</t>
    </rPh>
    <phoneticPr fontId="6"/>
  </si>
  <si>
    <t>麻生B</t>
    <rPh sb="0" eb="2">
      <t>アソウ</t>
    </rPh>
    <phoneticPr fontId="6"/>
  </si>
  <si>
    <t>野洲</t>
    <rPh sb="0" eb="2">
      <t>ヤス</t>
    </rPh>
    <phoneticPr fontId="6"/>
  </si>
  <si>
    <t>やまのべ　橿原</t>
    <rPh sb="5" eb="7">
      <t>カシハラ</t>
    </rPh>
    <phoneticPr fontId="6"/>
  </si>
  <si>
    <t>小計</t>
    <rPh sb="0" eb="2">
      <t>ショウケイ</t>
    </rPh>
    <phoneticPr fontId="6"/>
  </si>
  <si>
    <t>qqgz2br9k@grace.ocn.ne.jp</t>
    <phoneticPr fontId="6"/>
  </si>
  <si>
    <t>12.tomoko.yoshioka.07@gmail.com</t>
    <phoneticPr fontId="6"/>
  </si>
  <si>
    <t>wamitsu274685@icloud.com</t>
    <phoneticPr fontId="6"/>
  </si>
  <si>
    <t>unei@rugby-hrs.com</t>
    <phoneticPr fontId="6"/>
  </si>
  <si>
    <t>ranbo4200@gmail.com</t>
    <phoneticPr fontId="6"/>
  </si>
  <si>
    <t>t-misu@fujimotofoods.co.jp</t>
    <phoneticPr fontId="6"/>
  </si>
  <si>
    <t>honu66yukei@gmail.com</t>
    <phoneticPr fontId="6"/>
  </si>
  <si>
    <t>ogamasrs@gmail.com</t>
    <phoneticPr fontId="6"/>
  </si>
  <si>
    <t>０９０－３３７８－９８５１</t>
    <phoneticPr fontId="6"/>
  </si>
  <si>
    <t xml:space="preserve">  Ⅰ  </t>
    <phoneticPr fontId="6"/>
  </si>
  <si>
    <t>能勢ラグビースクール・淀川RSWK</t>
    <phoneticPr fontId="6"/>
  </si>
  <si>
    <t>河内長野・
富田林・岬</t>
    <phoneticPr fontId="6"/>
  </si>
  <si>
    <t>大阪工業大学RS</t>
    <phoneticPr fontId="6"/>
  </si>
  <si>
    <t>姫路ラグビースクール・高砂ラグビースクール</t>
    <rPh sb="11" eb="13">
      <t>タカサゴ</t>
    </rPh>
    <phoneticPr fontId="59"/>
  </si>
  <si>
    <t>やまのべラグビー教室・橿原ラグビースクール</t>
    <rPh sb="11" eb="13">
      <t>カシハラ</t>
    </rPh>
    <phoneticPr fontId="59"/>
  </si>
  <si>
    <t>やまのべラグビー教室・橿原RS</t>
    <rPh sb="11" eb="13">
      <t>カシハラ</t>
    </rPh>
    <phoneticPr fontId="59"/>
  </si>
  <si>
    <t>姫路ＲＳ・高砂RS</t>
    <rPh sb="5" eb="7">
      <t>タカサゴ</t>
    </rPh>
    <phoneticPr fontId="59"/>
  </si>
  <si>
    <t>瀬田スポーツ少年団・大津ラグビースクール</t>
    <phoneticPr fontId="6"/>
  </si>
  <si>
    <t>神戸伊川RC・甲子園チビッ子ラガーズクラブ・神戸中央少年RC</t>
    <phoneticPr fontId="6"/>
  </si>
  <si>
    <t>瀬田スポーツ少年団・大津ＲＳ</t>
    <phoneticPr fontId="6"/>
  </si>
  <si>
    <t>神戸伊川RC甲子園チビッ子ラガーズクラブ神戸中央少年RC</t>
    <phoneticPr fontId="6"/>
  </si>
  <si>
    <t>第Ⅰグランド・第Ⅱグランド</t>
    <rPh sb="0" eb="1">
      <t>ダイ</t>
    </rPh>
    <phoneticPr fontId="6"/>
  </si>
  <si>
    <t>第Ⅰグランド・人工芝グラウンド</t>
    <phoneticPr fontId="6"/>
  </si>
  <si>
    <t>合同F</t>
    <phoneticPr fontId="6"/>
  </si>
  <si>
    <t>天理</t>
    <rPh sb="0" eb="2">
      <t>テンリ</t>
    </rPh>
    <phoneticPr fontId="6"/>
  </si>
  <si>
    <t>第Ⅰグラウンド・第Ⅱグラウンド</t>
    <rPh sb="0" eb="2">
      <t>ダイイチ</t>
    </rPh>
    <phoneticPr fontId="6"/>
  </si>
  <si>
    <t>第Ⅰグラウンド・人工芝グラウンド</t>
    <rPh sb="8" eb="11">
      <t>ジンコウシバ</t>
    </rPh>
    <phoneticPr fontId="6"/>
  </si>
  <si>
    <r>
      <t>高槻</t>
    </r>
    <r>
      <rPr>
        <b/>
        <sz val="11"/>
        <rFont val="ＭＳ Ｐゴシック"/>
        <family val="3"/>
        <charset val="128"/>
        <scheme val="minor"/>
      </rPr>
      <t>B</t>
    </r>
    <rPh sb="0" eb="2">
      <t>タカツキ</t>
    </rPh>
    <phoneticPr fontId="6"/>
  </si>
  <si>
    <t>やまのべ
橿原</t>
    <rPh sb="5" eb="7">
      <t>カシハラ</t>
    </rPh>
    <phoneticPr fontId="6"/>
  </si>
  <si>
    <t>第Ⅱグラウンド</t>
    <rPh sb="0" eb="1">
      <t>ダイ</t>
    </rPh>
    <phoneticPr fontId="27"/>
  </si>
  <si>
    <t>北</t>
    <rPh sb="0" eb="1">
      <t>キタ</t>
    </rPh>
    <phoneticPr fontId="6"/>
  </si>
  <si>
    <t>南</t>
    <rPh sb="0" eb="1">
      <t>ミナミ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</si>
</sst>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0&quot;チ&quot;&quot;ー&quot;&quot;ム&quot;"/>
    <numFmt numFmtId="177" formatCode="0&quot;名&quot;"/>
    <numFmt numFmtId="178" formatCode="0_ "/>
    <numFmt numFmtId="179" formatCode="h:mm;@"/>
    <numFmt numFmtId="180" formatCode="0&quot;スクール&quot;"/>
  </numFmts>
  <fonts count="7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u/>
      <sz val="11"/>
      <color rgb="FF80008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5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2"/>
      <color indexed="3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rgb="FFFFFF00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/>
      <top style="medium">
        <color rgb="FFFFFF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FF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rgb="FFFFFF00"/>
      </left>
      <right/>
      <top/>
      <bottom style="thick">
        <color rgb="FFFF0000"/>
      </bottom>
      <diagonal/>
    </border>
    <border>
      <left/>
      <right/>
      <top style="medium">
        <color rgb="FFFFFF00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medium">
        <color rgb="FFFFFF00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 style="medium">
        <color rgb="FFFFFF00"/>
      </bottom>
      <diagonal/>
    </border>
    <border>
      <left style="thick">
        <color rgb="FFFF00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thick">
        <color rgb="FFFF0000"/>
      </left>
      <right style="thick">
        <color rgb="FFFF0000"/>
      </right>
      <top/>
      <bottom style="medium">
        <color rgb="FFFFFF00"/>
      </bottom>
      <diagonal/>
    </border>
    <border>
      <left/>
      <right style="medium">
        <color rgb="FFFFFF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medium">
        <color rgb="FFFFFF00"/>
      </right>
      <top style="medium">
        <color rgb="FFFFFF00"/>
      </top>
      <bottom style="medium">
        <color indexed="64"/>
      </bottom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thick">
        <color rgb="FFFF0000"/>
      </left>
      <right style="thick">
        <color rgb="FFC00000"/>
      </right>
      <top style="medium">
        <color rgb="FFFFFF00"/>
      </top>
      <bottom style="thick">
        <color rgb="FFFF0000"/>
      </bottom>
      <diagonal/>
    </border>
    <border>
      <left/>
      <right/>
      <top style="medium">
        <color rgb="FFFFFF00"/>
      </top>
      <bottom/>
      <diagonal/>
    </border>
    <border>
      <left/>
      <right style="thick">
        <color rgb="FFC00000"/>
      </right>
      <top style="medium">
        <color rgb="FFFFFF00"/>
      </top>
      <bottom/>
      <diagonal/>
    </border>
    <border>
      <left style="thick">
        <color rgb="FFFF0000"/>
      </left>
      <right style="thick">
        <color rgb="FFC00000"/>
      </right>
      <top/>
      <bottom/>
      <diagonal/>
    </border>
    <border>
      <left/>
      <right style="thick">
        <color rgb="FFC00000"/>
      </right>
      <top style="thick">
        <color rgb="FFFF0000"/>
      </top>
      <bottom/>
      <diagonal/>
    </border>
    <border>
      <left/>
      <right style="thick">
        <color rgb="FFC00000"/>
      </right>
      <top/>
      <bottom/>
      <diagonal/>
    </border>
    <border>
      <left style="thick">
        <color rgb="FFFFFF00"/>
      </left>
      <right/>
      <top/>
      <bottom/>
      <diagonal/>
    </border>
    <border>
      <left style="medium">
        <color rgb="FFFFFF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C00000"/>
      </right>
      <top/>
      <bottom style="thick">
        <color rgb="FFFF0000"/>
      </bottom>
      <diagonal/>
    </border>
    <border>
      <left/>
      <right style="thick">
        <color rgb="FFC0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C00000"/>
      </right>
      <top/>
      <bottom style="medium">
        <color rgb="FFFFFF00"/>
      </bottom>
      <diagonal/>
    </border>
    <border>
      <left/>
      <right style="thick">
        <color rgb="FFC00000"/>
      </right>
      <top/>
      <bottom style="medium">
        <color rgb="FFFFFF00"/>
      </bottom>
      <diagonal/>
    </border>
    <border>
      <left/>
      <right style="thin">
        <color rgb="FFFF0000"/>
      </right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4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26" fillId="0" borderId="0" xfId="0" applyFont="1" applyAlignment="1">
      <alignment vertical="center" textRotation="255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0" fillId="0" borderId="0" xfId="0" applyFont="1" applyAlignment="1">
      <alignment vertical="center" textRotation="255"/>
    </xf>
    <xf numFmtId="0" fontId="7" fillId="5" borderId="0" xfId="0" applyFont="1" applyFill="1" applyAlignment="1">
      <alignment vertical="center"/>
    </xf>
    <xf numFmtId="0" fontId="13" fillId="5" borderId="0" xfId="1" applyFont="1" applyFill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Fill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4" fillId="0" borderId="0" xfId="2">
      <alignment vertical="center"/>
    </xf>
    <xf numFmtId="0" fontId="31" fillId="0" borderId="1" xfId="2" applyFont="1" applyBorder="1" applyAlignment="1">
      <alignment horizontal="center" vertical="center"/>
    </xf>
    <xf numFmtId="49" fontId="4" fillId="0" borderId="0" xfId="2" applyNumberFormat="1">
      <alignment vertical="center"/>
    </xf>
    <xf numFmtId="0" fontId="4" fillId="12" borderId="19" xfId="2" applyFill="1" applyBorder="1" applyAlignment="1">
      <alignment horizontal="center" vertical="center" shrinkToFit="1"/>
    </xf>
    <xf numFmtId="0" fontId="4" fillId="0" borderId="19" xfId="2" applyBorder="1" applyAlignment="1">
      <alignment horizontal="center" vertical="center" shrinkToFit="1"/>
    </xf>
    <xf numFmtId="49" fontId="4" fillId="0" borderId="19" xfId="2" applyNumberFormat="1" applyBorder="1" applyAlignment="1">
      <alignment horizontal="center" vertical="center" shrinkToFit="1"/>
    </xf>
    <xf numFmtId="0" fontId="4" fillId="0" borderId="19" xfId="2" applyBorder="1" applyAlignment="1">
      <alignment vertical="center" shrinkToFit="1"/>
    </xf>
    <xf numFmtId="0" fontId="4" fillId="0" borderId="0" xfId="2" applyAlignment="1">
      <alignment vertical="center" shrinkToFit="1"/>
    </xf>
    <xf numFmtId="0" fontId="4" fillId="12" borderId="19" xfId="2" applyFill="1" applyBorder="1" applyAlignment="1">
      <alignment horizontal="center" vertical="center" textRotation="255" shrinkToFit="1"/>
    </xf>
    <xf numFmtId="0" fontId="4" fillId="12" borderId="5" xfId="2" applyFill="1" applyBorder="1" applyAlignment="1">
      <alignment horizontal="center" vertical="center" shrinkToFit="1"/>
    </xf>
    <xf numFmtId="177" fontId="4" fillId="0" borderId="19" xfId="2" applyNumberFormat="1" applyBorder="1" applyAlignment="1">
      <alignment vertical="center" shrinkToFit="1"/>
    </xf>
    <xf numFmtId="177" fontId="34" fillId="0" borderId="19" xfId="2" applyNumberFormat="1" applyFont="1" applyBorder="1" applyAlignment="1">
      <alignment horizontal="center" vertical="center" shrinkToFit="1"/>
    </xf>
    <xf numFmtId="0" fontId="32" fillId="0" borderId="19" xfId="2" applyFont="1" applyBorder="1" applyAlignment="1">
      <alignment vertical="center" wrapText="1" shrinkToFit="1"/>
    </xf>
    <xf numFmtId="0" fontId="33" fillId="12" borderId="5" xfId="2" applyFont="1" applyFill="1" applyBorder="1" applyAlignment="1">
      <alignment horizontal="center" vertical="center" shrinkToFit="1"/>
    </xf>
    <xf numFmtId="0" fontId="34" fillId="0" borderId="19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wrapText="1" shrinkToFit="1"/>
    </xf>
    <xf numFmtId="49" fontId="31" fillId="0" borderId="0" xfId="3" applyNumberFormat="1" applyFont="1" applyAlignment="1">
      <alignment horizontal="center" vertical="center"/>
    </xf>
    <xf numFmtId="0" fontId="33" fillId="12" borderId="19" xfId="2" applyFont="1" applyFill="1" applyBorder="1" applyAlignment="1">
      <alignment horizontal="center" vertical="center" shrinkToFit="1"/>
    </xf>
    <xf numFmtId="177" fontId="4" fillId="5" borderId="19" xfId="2" applyNumberFormat="1" applyFill="1" applyBorder="1" applyAlignment="1">
      <alignment vertical="center" shrinkToFit="1"/>
    </xf>
    <xf numFmtId="0" fontId="34" fillId="5" borderId="19" xfId="2" applyFont="1" applyFill="1" applyBorder="1" applyAlignment="1">
      <alignment horizontal="center" vertical="center" shrinkToFit="1"/>
    </xf>
    <xf numFmtId="176" fontId="4" fillId="5" borderId="19" xfId="2" applyNumberFormat="1" applyFill="1" applyBorder="1" applyAlignment="1">
      <alignment horizontal="center" vertical="center" shrinkToFit="1"/>
    </xf>
    <xf numFmtId="177" fontId="34" fillId="5" borderId="19" xfId="2" applyNumberFormat="1" applyFont="1" applyFill="1" applyBorder="1" applyAlignment="1">
      <alignment horizontal="center" vertical="center" shrinkToFit="1"/>
    </xf>
    <xf numFmtId="0" fontId="33" fillId="12" borderId="5" xfId="2" applyFont="1" applyFill="1" applyBorder="1" applyAlignment="1">
      <alignment horizontal="center" vertical="center" wrapText="1" shrinkToFit="1"/>
    </xf>
    <xf numFmtId="178" fontId="4" fillId="12" borderId="19" xfId="2" applyNumberFormat="1" applyFill="1" applyBorder="1" applyAlignment="1">
      <alignment horizontal="center" vertical="center" shrinkToFit="1"/>
    </xf>
    <xf numFmtId="0" fontId="33" fillId="0" borderId="5" xfId="2" applyFont="1" applyBorder="1" applyAlignment="1">
      <alignment horizontal="center" vertical="center" shrinkToFit="1"/>
    </xf>
    <xf numFmtId="177" fontId="4" fillId="5" borderId="41" xfId="2" applyNumberFormat="1" applyFill="1" applyBorder="1" applyAlignment="1">
      <alignment vertical="center" shrinkToFit="1"/>
    </xf>
    <xf numFmtId="0" fontId="0" fillId="0" borderId="19" xfId="1" applyFont="1" applyBorder="1" applyAlignment="1">
      <alignment vertical="center" shrinkToFit="1"/>
    </xf>
    <xf numFmtId="0" fontId="4" fillId="0" borderId="19" xfId="2" applyBorder="1" applyAlignment="1">
      <alignment vertical="center" wrapText="1" shrinkToFit="1"/>
    </xf>
    <xf numFmtId="0" fontId="4" fillId="12" borderId="19" xfId="2" applyFill="1" applyBorder="1" applyAlignment="1">
      <alignment horizontal="center" vertical="center" wrapText="1" shrinkToFit="1"/>
    </xf>
    <xf numFmtId="178" fontId="4" fillId="12" borderId="41" xfId="2" applyNumberFormat="1" applyFill="1" applyBorder="1" applyAlignment="1">
      <alignment horizontal="center" vertical="center" shrinkToFit="1"/>
    </xf>
    <xf numFmtId="0" fontId="4" fillId="12" borderId="42" xfId="2" applyFill="1" applyBorder="1" applyAlignment="1">
      <alignment horizontal="center" vertical="center" shrinkToFit="1"/>
    </xf>
    <xf numFmtId="176" fontId="4" fillId="5" borderId="41" xfId="2" applyNumberFormat="1" applyFill="1" applyBorder="1" applyAlignment="1">
      <alignment horizontal="center" vertical="center" shrinkToFit="1"/>
    </xf>
    <xf numFmtId="177" fontId="34" fillId="5" borderId="41" xfId="2" applyNumberFormat="1" applyFont="1" applyFill="1" applyBorder="1" applyAlignment="1">
      <alignment horizontal="center" vertical="center" shrinkToFit="1"/>
    </xf>
    <xf numFmtId="49" fontId="4" fillId="0" borderId="41" xfId="2" applyNumberFormat="1" applyBorder="1" applyAlignment="1">
      <alignment horizontal="center" vertical="center" shrinkToFit="1"/>
    </xf>
    <xf numFmtId="0" fontId="4" fillId="0" borderId="41" xfId="2" applyBorder="1" applyAlignment="1">
      <alignment vertical="center" shrinkToFit="1"/>
    </xf>
    <xf numFmtId="178" fontId="4" fillId="12" borderId="54" xfId="2" applyNumberFormat="1" applyFill="1" applyBorder="1" applyAlignment="1">
      <alignment horizontal="center" vertical="center" shrinkToFit="1"/>
    </xf>
    <xf numFmtId="0" fontId="4" fillId="12" borderId="54" xfId="2" applyFill="1" applyBorder="1" applyAlignment="1">
      <alignment horizontal="center" vertical="center" shrinkToFit="1"/>
    </xf>
    <xf numFmtId="0" fontId="4" fillId="12" borderId="55" xfId="2" applyFill="1" applyBorder="1" applyAlignment="1">
      <alignment horizontal="center" vertical="center" shrinkToFit="1"/>
    </xf>
    <xf numFmtId="176" fontId="4" fillId="5" borderId="54" xfId="2" applyNumberFormat="1" applyFill="1" applyBorder="1" applyAlignment="1">
      <alignment horizontal="center" vertical="center" shrinkToFit="1"/>
    </xf>
    <xf numFmtId="177" fontId="4" fillId="5" borderId="54" xfId="2" applyNumberFormat="1" applyFill="1" applyBorder="1" applyAlignment="1">
      <alignment vertical="center" shrinkToFit="1"/>
    </xf>
    <xf numFmtId="177" fontId="34" fillId="5" borderId="54" xfId="2" applyNumberFormat="1" applyFont="1" applyFill="1" applyBorder="1" applyAlignment="1">
      <alignment horizontal="center" vertical="center" shrinkToFit="1"/>
    </xf>
    <xf numFmtId="0" fontId="36" fillId="0" borderId="54" xfId="2" applyFont="1" applyBorder="1" applyAlignment="1">
      <alignment vertical="center" wrapText="1" shrinkToFit="1"/>
    </xf>
    <xf numFmtId="49" fontId="4" fillId="0" borderId="54" xfId="2" applyNumberFormat="1" applyBorder="1" applyAlignment="1">
      <alignment horizontal="center" vertical="center" shrinkToFit="1"/>
    </xf>
    <xf numFmtId="0" fontId="4" fillId="0" borderId="54" xfId="2" applyBorder="1" applyAlignment="1">
      <alignment vertical="center" shrinkToFit="1"/>
    </xf>
    <xf numFmtId="0" fontId="4" fillId="12" borderId="2" xfId="2" applyFill="1" applyBorder="1" applyAlignment="1">
      <alignment horizontal="center" vertical="center" shrinkToFit="1"/>
    </xf>
    <xf numFmtId="176" fontId="4" fillId="5" borderId="33" xfId="2" applyNumberFormat="1" applyFill="1" applyBorder="1" applyAlignment="1">
      <alignment horizontal="center" vertical="center" shrinkToFit="1"/>
    </xf>
    <xf numFmtId="177" fontId="4" fillId="5" borderId="33" xfId="2" applyNumberFormat="1" applyFill="1" applyBorder="1" applyAlignment="1">
      <alignment vertical="center" shrinkToFit="1"/>
    </xf>
    <xf numFmtId="0" fontId="4" fillId="0" borderId="33" xfId="2" applyBorder="1" applyAlignment="1">
      <alignment vertical="center" shrinkToFit="1"/>
    </xf>
    <xf numFmtId="178" fontId="33" fillId="13" borderId="19" xfId="2" applyNumberFormat="1" applyFont="1" applyFill="1" applyBorder="1" applyAlignment="1">
      <alignment vertical="center" shrinkToFit="1"/>
    </xf>
    <xf numFmtId="0" fontId="33" fillId="13" borderId="19" xfId="2" applyFont="1" applyFill="1" applyBorder="1" applyAlignment="1">
      <alignment horizontal="center" vertical="center" shrinkToFit="1"/>
    </xf>
    <xf numFmtId="0" fontId="4" fillId="14" borderId="19" xfId="2" applyFill="1" applyBorder="1" applyAlignment="1">
      <alignment horizontal="center" vertical="center" shrinkToFit="1"/>
    </xf>
    <xf numFmtId="49" fontId="32" fillId="0" borderId="19" xfId="2" applyNumberFormat="1" applyFont="1" applyBorder="1" applyAlignment="1">
      <alignment horizontal="center" vertical="center" shrinkToFit="1"/>
    </xf>
    <xf numFmtId="0" fontId="4" fillId="15" borderId="19" xfId="2" applyFill="1" applyBorder="1" applyAlignment="1">
      <alignment horizontal="center" vertical="center" shrinkToFit="1"/>
    </xf>
    <xf numFmtId="0" fontId="4" fillId="5" borderId="5" xfId="2" applyFill="1" applyBorder="1" applyAlignment="1">
      <alignment horizontal="center" vertical="center" shrinkToFit="1"/>
    </xf>
    <xf numFmtId="49" fontId="35" fillId="0" borderId="19" xfId="1" applyNumberFormat="1" applyFont="1" applyBorder="1" applyAlignment="1">
      <alignment horizontal="left" vertical="center"/>
    </xf>
    <xf numFmtId="49" fontId="0" fillId="0" borderId="19" xfId="5" applyNumberFormat="1" applyFont="1" applyBorder="1" applyAlignment="1">
      <alignment horizontal="center" vertical="center" shrinkToFit="1"/>
    </xf>
    <xf numFmtId="0" fontId="35" fillId="0" borderId="0" xfId="5" applyAlignment="1">
      <alignment vertical="center"/>
    </xf>
    <xf numFmtId="178" fontId="4" fillId="15" borderId="19" xfId="3" applyNumberFormat="1" applyFill="1" applyBorder="1" applyAlignment="1">
      <alignment horizontal="center" vertical="center" shrinkToFit="1"/>
    </xf>
    <xf numFmtId="49" fontId="38" fillId="0" borderId="0" xfId="3" applyNumberFormat="1" applyFont="1" applyAlignment="1">
      <alignment horizontal="center" vertical="center"/>
    </xf>
    <xf numFmtId="177" fontId="4" fillId="5" borderId="19" xfId="2" applyNumberFormat="1" applyFill="1" applyBorder="1" applyAlignment="1">
      <alignment horizontal="right" vertical="center" shrinkToFit="1"/>
    </xf>
    <xf numFmtId="0" fontId="39" fillId="6" borderId="19" xfId="2" applyFont="1" applyFill="1" applyBorder="1" applyAlignment="1">
      <alignment horizontal="center" vertical="center" shrinkToFit="1"/>
    </xf>
    <xf numFmtId="0" fontId="4" fillId="6" borderId="19" xfId="2" applyFill="1" applyBorder="1" applyAlignment="1">
      <alignment horizontal="center" vertical="center" shrinkToFit="1"/>
    </xf>
    <xf numFmtId="0" fontId="4" fillId="0" borderId="5" xfId="2" applyBorder="1" applyAlignment="1">
      <alignment horizontal="center" vertical="center" shrinkToFit="1"/>
    </xf>
    <xf numFmtId="0" fontId="33" fillId="6" borderId="41" xfId="2" applyFont="1" applyFill="1" applyBorder="1" applyAlignment="1">
      <alignment horizontal="center" vertical="center" shrinkToFit="1"/>
    </xf>
    <xf numFmtId="0" fontId="34" fillId="5" borderId="41" xfId="2" applyFont="1" applyFill="1" applyBorder="1" applyAlignment="1">
      <alignment horizontal="center" vertical="center" shrinkToFit="1"/>
    </xf>
    <xf numFmtId="0" fontId="4" fillId="6" borderId="33" xfId="2" applyFill="1" applyBorder="1" applyAlignment="1">
      <alignment horizontal="center" vertical="center" shrinkToFit="1"/>
    </xf>
    <xf numFmtId="0" fontId="34" fillId="5" borderId="33" xfId="2" applyFont="1" applyFill="1" applyBorder="1" applyAlignment="1">
      <alignment horizontal="center" vertical="center" shrinkToFit="1"/>
    </xf>
    <xf numFmtId="49" fontId="4" fillId="0" borderId="33" xfId="2" applyNumberFormat="1" applyBorder="1" applyAlignment="1">
      <alignment horizontal="center" vertical="center" shrinkToFit="1"/>
    </xf>
    <xf numFmtId="177" fontId="34" fillId="5" borderId="33" xfId="2" applyNumberFormat="1" applyFont="1" applyFill="1" applyBorder="1" applyAlignment="1">
      <alignment horizontal="center" vertical="center" shrinkToFit="1"/>
    </xf>
    <xf numFmtId="0" fontId="4" fillId="11" borderId="33" xfId="2" applyFill="1" applyBorder="1" applyAlignment="1">
      <alignment horizontal="center" vertical="center" shrinkToFit="1"/>
    </xf>
    <xf numFmtId="0" fontId="4" fillId="11" borderId="19" xfId="2" applyFill="1" applyBorder="1" applyAlignment="1">
      <alignment horizontal="center" vertical="center" shrinkToFit="1"/>
    </xf>
    <xf numFmtId="0" fontId="4" fillId="16" borderId="46" xfId="3" applyFill="1" applyBorder="1" applyAlignment="1">
      <alignment horizontal="center" vertical="center" textRotation="255" shrinkToFit="1"/>
    </xf>
    <xf numFmtId="0" fontId="4" fillId="16" borderId="19" xfId="2" applyFill="1" applyBorder="1" applyAlignment="1">
      <alignment horizontal="center" vertical="center" shrinkToFit="1"/>
    </xf>
    <xf numFmtId="0" fontId="4" fillId="17" borderId="19" xfId="2" applyFill="1" applyBorder="1" applyAlignment="1">
      <alignment horizontal="center" vertical="center" shrinkToFit="1"/>
    </xf>
    <xf numFmtId="0" fontId="4" fillId="0" borderId="1" xfId="2" applyBorder="1" applyAlignment="1">
      <alignment vertical="center" shrinkToFit="1"/>
    </xf>
    <xf numFmtId="0" fontId="4" fillId="0" borderId="34" xfId="2" applyBorder="1" applyAlignment="1">
      <alignment vertical="center" shrinkToFit="1"/>
    </xf>
    <xf numFmtId="0" fontId="4" fillId="0" borderId="54" xfId="2" applyBorder="1" applyAlignment="1">
      <alignment horizontal="center" vertical="center" shrinkToFit="1"/>
    </xf>
    <xf numFmtId="49" fontId="4" fillId="0" borderId="19" xfId="2" applyNumberFormat="1" applyBorder="1" applyAlignment="1">
      <alignment horizontal="center" vertical="center"/>
    </xf>
    <xf numFmtId="0" fontId="4" fillId="0" borderId="19" xfId="2" applyBorder="1">
      <alignment vertical="center"/>
    </xf>
    <xf numFmtId="0" fontId="31" fillId="0" borderId="1" xfId="3" applyFont="1" applyBorder="1" applyAlignment="1">
      <alignment horizontal="center" vertical="center"/>
    </xf>
    <xf numFmtId="0" fontId="4" fillId="0" borderId="0" xfId="6" applyFont="1">
      <alignment vertical="center"/>
    </xf>
    <xf numFmtId="0" fontId="39" fillId="0" borderId="34" xfId="3" applyFont="1" applyBorder="1" applyAlignment="1">
      <alignment horizontal="left" vertical="center"/>
    </xf>
    <xf numFmtId="0" fontId="31" fillId="0" borderId="4" xfId="3" applyFont="1" applyBorder="1" applyAlignment="1">
      <alignment horizontal="center" vertical="center" wrapText="1"/>
    </xf>
    <xf numFmtId="0" fontId="4" fillId="0" borderId="59" xfId="3" applyBorder="1" applyAlignment="1">
      <alignment horizontal="center" vertical="center"/>
    </xf>
    <xf numFmtId="0" fontId="4" fillId="0" borderId="69" xfId="3" applyBorder="1" applyAlignment="1">
      <alignment horizontal="center" vertical="center"/>
    </xf>
    <xf numFmtId="179" fontId="7" fillId="0" borderId="0" xfId="6" applyNumberFormat="1">
      <alignment vertical="center"/>
    </xf>
    <xf numFmtId="0" fontId="4" fillId="0" borderId="4" xfId="3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39" fillId="0" borderId="41" xfId="3" applyFont="1" applyBorder="1" applyAlignment="1">
      <alignment horizontal="center" vertical="center"/>
    </xf>
    <xf numFmtId="20" fontId="9" fillId="0" borderId="38" xfId="6" applyNumberFormat="1" applyFont="1" applyBorder="1" applyAlignment="1">
      <alignment horizontal="left" vertical="center"/>
    </xf>
    <xf numFmtId="0" fontId="41" fillId="5" borderId="38" xfId="3" applyFont="1" applyFill="1" applyBorder="1" applyAlignment="1">
      <alignment horizontal="left" vertical="center"/>
    </xf>
    <xf numFmtId="0" fontId="39" fillId="5" borderId="11" xfId="3" applyFont="1" applyFill="1" applyBorder="1" applyAlignment="1">
      <alignment horizontal="center" vertical="center"/>
    </xf>
    <xf numFmtId="0" fontId="13" fillId="5" borderId="11" xfId="1" applyNumberFormat="1" applyFont="1" applyFill="1" applyBorder="1" applyAlignment="1" applyProtection="1">
      <alignment horizontal="distributed" vertical="center"/>
    </xf>
    <xf numFmtId="0" fontId="13" fillId="5" borderId="72" xfId="1" applyNumberFormat="1" applyFont="1" applyFill="1" applyBorder="1" applyAlignment="1" applyProtection="1">
      <alignment horizontal="distributed" vertical="center"/>
    </xf>
    <xf numFmtId="0" fontId="39" fillId="5" borderId="11" xfId="3" applyFont="1" applyFill="1" applyBorder="1" applyAlignment="1">
      <alignment horizontal="distributed" vertical="center"/>
    </xf>
    <xf numFmtId="0" fontId="13" fillId="5" borderId="12" xfId="1" applyNumberFormat="1" applyFont="1" applyFill="1" applyBorder="1" applyAlignment="1" applyProtection="1">
      <alignment horizontal="distributed" vertical="center"/>
    </xf>
    <xf numFmtId="20" fontId="9" fillId="0" borderId="47" xfId="6" applyNumberFormat="1" applyFont="1" applyBorder="1">
      <alignment vertical="center"/>
    </xf>
    <xf numFmtId="0" fontId="39" fillId="5" borderId="47" xfId="1" applyFont="1" applyFill="1" applyBorder="1" applyAlignment="1">
      <alignment horizontal="center" vertical="center"/>
    </xf>
    <xf numFmtId="0" fontId="39" fillId="5" borderId="71" xfId="3" applyFont="1" applyFill="1" applyBorder="1" applyAlignment="1">
      <alignment horizontal="center" vertical="center"/>
    </xf>
    <xf numFmtId="0" fontId="43" fillId="5" borderId="71" xfId="3" applyFont="1" applyFill="1" applyBorder="1" applyAlignment="1">
      <alignment horizontal="center" vertical="center"/>
    </xf>
    <xf numFmtId="0" fontId="41" fillId="5" borderId="12" xfId="3" applyFont="1" applyFill="1" applyBorder="1" applyAlignment="1">
      <alignment horizontal="left" vertical="center"/>
    </xf>
    <xf numFmtId="179" fontId="9" fillId="0" borderId="38" xfId="6" applyNumberFormat="1" applyFont="1" applyBorder="1" applyAlignment="1">
      <alignment horizontal="left" vertical="center"/>
    </xf>
    <xf numFmtId="179" fontId="9" fillId="0" borderId="47" xfId="6" applyNumberFormat="1" applyFont="1" applyBorder="1" applyAlignment="1">
      <alignment horizontal="right" vertical="center"/>
    </xf>
    <xf numFmtId="0" fontId="39" fillId="5" borderId="71" xfId="1" applyFont="1" applyFill="1" applyBorder="1" applyAlignment="1">
      <alignment horizontal="center" vertical="center"/>
    </xf>
    <xf numFmtId="0" fontId="39" fillId="5" borderId="77" xfId="1" applyFont="1" applyFill="1" applyBorder="1" applyAlignment="1">
      <alignment horizontal="center" vertical="center"/>
    </xf>
    <xf numFmtId="0" fontId="39" fillId="5" borderId="76" xfId="1" applyFont="1" applyFill="1" applyBorder="1" applyAlignment="1">
      <alignment horizontal="center" vertical="center"/>
    </xf>
    <xf numFmtId="0" fontId="13" fillId="5" borderId="76" xfId="1" applyNumberFormat="1" applyFont="1" applyFill="1" applyBorder="1" applyAlignment="1" applyProtection="1">
      <alignment horizontal="center" vertical="center" shrinkToFit="1"/>
    </xf>
    <xf numFmtId="179" fontId="9" fillId="0" borderId="47" xfId="6" applyNumberFormat="1" applyFont="1" applyBorder="1">
      <alignment vertical="center"/>
    </xf>
    <xf numFmtId="0" fontId="4" fillId="0" borderId="0" xfId="3" applyAlignment="1">
      <alignment vertical="center"/>
    </xf>
    <xf numFmtId="0" fontId="31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39" fillId="0" borderId="4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20" fontId="45" fillId="18" borderId="38" xfId="0" applyNumberFormat="1" applyFont="1" applyFill="1" applyBorder="1" applyAlignment="1">
      <alignment horizontal="left" vertical="center"/>
    </xf>
    <xf numFmtId="20" fontId="45" fillId="18" borderId="12" xfId="0" applyNumberFormat="1" applyFont="1" applyFill="1" applyBorder="1" applyAlignment="1">
      <alignment horizontal="left" vertical="center"/>
    </xf>
    <xf numFmtId="0" fontId="37" fillId="18" borderId="45" xfId="0" applyFont="1" applyFill="1" applyBorder="1" applyAlignment="1">
      <alignment horizontal="center" vertical="center"/>
    </xf>
    <xf numFmtId="0" fontId="23" fillId="18" borderId="48" xfId="1" applyNumberFormat="1" applyFont="1" applyFill="1" applyBorder="1" applyAlignment="1">
      <alignment horizontal="distributed" vertical="center"/>
    </xf>
    <xf numFmtId="20" fontId="45" fillId="18" borderId="52" xfId="0" applyNumberFormat="1" applyFont="1" applyFill="1" applyBorder="1" applyAlignment="1">
      <alignment horizontal="right" vertical="center"/>
    </xf>
    <xf numFmtId="20" fontId="45" fillId="18" borderId="27" xfId="0" applyNumberFormat="1" applyFont="1" applyFill="1" applyBorder="1" applyAlignment="1">
      <alignment horizontal="right" vertical="center"/>
    </xf>
    <xf numFmtId="0" fontId="37" fillId="18" borderId="37" xfId="0" applyFont="1" applyFill="1" applyBorder="1" applyAlignment="1">
      <alignment horizontal="center" vertical="center"/>
    </xf>
    <xf numFmtId="0" fontId="23" fillId="18" borderId="21" xfId="1" applyNumberFormat="1" applyFont="1" applyFill="1" applyBorder="1" applyAlignment="1">
      <alignment horizontal="distributed" vertical="center"/>
    </xf>
    <xf numFmtId="0" fontId="23" fillId="18" borderId="51" xfId="1" applyNumberFormat="1" applyFont="1" applyFill="1" applyBorder="1" applyAlignment="1">
      <alignment horizontal="distributed" vertical="center"/>
    </xf>
    <xf numFmtId="20" fontId="45" fillId="18" borderId="93" xfId="0" applyNumberFormat="1" applyFont="1" applyFill="1" applyBorder="1" applyAlignment="1">
      <alignment horizontal="left" vertical="center"/>
    </xf>
    <xf numFmtId="20" fontId="45" fillId="18" borderId="94" xfId="0" applyNumberFormat="1" applyFont="1" applyFill="1" applyBorder="1" applyAlignment="1">
      <alignment horizontal="left" vertical="center"/>
    </xf>
    <xf numFmtId="0" fontId="34" fillId="18" borderId="92" xfId="0" applyFont="1" applyFill="1" applyBorder="1" applyAlignment="1">
      <alignment horizontal="left" vertical="center"/>
    </xf>
    <xf numFmtId="20" fontId="45" fillId="18" borderId="47" xfId="0" applyNumberFormat="1" applyFont="1" applyFill="1" applyBorder="1" applyAlignment="1">
      <alignment horizontal="right" vertical="center"/>
    </xf>
    <xf numFmtId="20" fontId="45" fillId="18" borderId="76" xfId="0" applyNumberFormat="1" applyFont="1" applyFill="1" applyBorder="1" applyAlignment="1">
      <alignment horizontal="right" vertical="center"/>
    </xf>
    <xf numFmtId="0" fontId="34" fillId="18" borderId="77" xfId="0" applyFont="1" applyFill="1" applyBorder="1" applyAlignment="1">
      <alignment horizontal="right" vertical="center"/>
    </xf>
    <xf numFmtId="0" fontId="37" fillId="0" borderId="45" xfId="0" applyFont="1" applyBorder="1" applyAlignment="1">
      <alignment horizontal="center" vertical="center"/>
    </xf>
    <xf numFmtId="0" fontId="23" fillId="0" borderId="48" xfId="1" applyNumberFormat="1" applyFont="1" applyFill="1" applyBorder="1" applyAlignment="1">
      <alignment horizontal="distributed" vertical="center"/>
    </xf>
    <xf numFmtId="20" fontId="45" fillId="18" borderId="50" xfId="0" applyNumberFormat="1" applyFont="1" applyFill="1" applyBorder="1" applyAlignment="1">
      <alignment horizontal="right" vertical="center"/>
    </xf>
    <xf numFmtId="0" fontId="21" fillId="18" borderId="21" xfId="1" applyNumberFormat="1" applyFont="1" applyFill="1" applyBorder="1" applyAlignment="1">
      <alignment horizontal="distributed" vertical="center"/>
    </xf>
    <xf numFmtId="0" fontId="39" fillId="5" borderId="33" xfId="0" applyFont="1" applyFill="1" applyBorder="1" applyAlignment="1">
      <alignment horizontal="center" vertical="center"/>
    </xf>
    <xf numFmtId="20" fontId="45" fillId="5" borderId="41" xfId="0" applyNumberFormat="1" applyFont="1" applyFill="1" applyBorder="1" applyAlignment="1">
      <alignment horizontal="right" vertical="center"/>
    </xf>
    <xf numFmtId="0" fontId="0" fillId="18" borderId="37" xfId="0" applyFill="1" applyBorder="1" applyAlignment="1">
      <alignment horizontal="center" vertical="center"/>
    </xf>
    <xf numFmtId="0" fontId="0" fillId="18" borderId="7" xfId="0" applyFill="1" applyBorder="1" applyAlignment="1">
      <alignment vertical="center"/>
    </xf>
    <xf numFmtId="0" fontId="0" fillId="18" borderId="43" xfId="0" applyFill="1" applyBorder="1" applyAlignment="1">
      <alignment vertical="center"/>
    </xf>
    <xf numFmtId="0" fontId="46" fillId="0" borderId="13" xfId="0" applyFont="1" applyBorder="1" applyAlignment="1">
      <alignment horizontal="distributed" vertical="center"/>
    </xf>
    <xf numFmtId="0" fontId="37" fillId="18" borderId="36" xfId="0" applyFont="1" applyFill="1" applyBorder="1" applyAlignment="1">
      <alignment horizontal="center" vertical="center"/>
    </xf>
    <xf numFmtId="20" fontId="45" fillId="18" borderId="40" xfId="0" applyNumberFormat="1" applyFont="1" applyFill="1" applyBorder="1" applyAlignment="1">
      <alignment horizontal="left" vertical="center"/>
    </xf>
    <xf numFmtId="20" fontId="45" fillId="18" borderId="27" xfId="0" applyNumberFormat="1" applyFont="1" applyFill="1" applyBorder="1" applyAlignment="1">
      <alignment horizontal="left" vertical="center"/>
    </xf>
    <xf numFmtId="0" fontId="37" fillId="0" borderId="95" xfId="0" applyFont="1" applyBorder="1" applyAlignment="1">
      <alignment horizontal="center" vertical="center"/>
    </xf>
    <xf numFmtId="0" fontId="37" fillId="18" borderId="96" xfId="0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6" fillId="5" borderId="13" xfId="0" applyFont="1" applyFill="1" applyBorder="1" applyAlignment="1">
      <alignment horizontal="distributed" vertical="center"/>
    </xf>
    <xf numFmtId="0" fontId="37" fillId="5" borderId="51" xfId="0" applyFont="1" applyFill="1" applyBorder="1" applyAlignment="1">
      <alignment horizontal="distributed" vertical="center"/>
    </xf>
    <xf numFmtId="0" fontId="23" fillId="5" borderId="48" xfId="1" applyNumberFormat="1" applyFont="1" applyFill="1" applyBorder="1" applyAlignment="1">
      <alignment horizontal="distributed" vertical="center"/>
    </xf>
    <xf numFmtId="0" fontId="31" fillId="5" borderId="13" xfId="0" applyFont="1" applyFill="1" applyBorder="1" applyAlignment="1">
      <alignment horizontal="distributed" vertical="center"/>
    </xf>
    <xf numFmtId="0" fontId="7" fillId="0" borderId="0" xfId="6">
      <alignment vertical="center"/>
    </xf>
    <xf numFmtId="0" fontId="7" fillId="0" borderId="4" xfId="6" applyBorder="1">
      <alignment vertical="center"/>
    </xf>
    <xf numFmtId="0" fontId="7" fillId="0" borderId="0" xfId="6" applyAlignment="1">
      <alignment horizontal="center"/>
    </xf>
    <xf numFmtId="0" fontId="7" fillId="0" borderId="97" xfId="6" applyBorder="1" applyAlignment="1">
      <alignment horizontal="center"/>
    </xf>
    <xf numFmtId="0" fontId="7" fillId="0" borderId="0" xfId="6" applyAlignment="1">
      <alignment horizontal="right" vertical="top"/>
    </xf>
    <xf numFmtId="0" fontId="15" fillId="0" borderId="0" xfId="6" applyFont="1">
      <alignment vertical="center"/>
    </xf>
    <xf numFmtId="0" fontId="7" fillId="19" borderId="99" xfId="6" applyFill="1" applyBorder="1">
      <alignment vertical="center"/>
    </xf>
    <xf numFmtId="0" fontId="7" fillId="19" borderId="0" xfId="6" applyFill="1">
      <alignment vertical="center"/>
    </xf>
    <xf numFmtId="0" fontId="7" fillId="19" borderId="100" xfId="6" applyFill="1" applyBorder="1">
      <alignment vertical="center"/>
    </xf>
    <xf numFmtId="0" fontId="7" fillId="0" borderId="101" xfId="6" applyBorder="1">
      <alignment vertical="center"/>
    </xf>
    <xf numFmtId="0" fontId="25" fillId="20" borderId="102" xfId="6" applyFont="1" applyFill="1" applyBorder="1" applyAlignment="1">
      <alignment horizontal="center" vertical="center"/>
    </xf>
    <xf numFmtId="0" fontId="7" fillId="20" borderId="102" xfId="6" applyFill="1" applyBorder="1">
      <alignment vertical="center"/>
    </xf>
    <xf numFmtId="0" fontId="7" fillId="20" borderId="103" xfId="6" applyFill="1" applyBorder="1">
      <alignment vertical="center"/>
    </xf>
    <xf numFmtId="0" fontId="25" fillId="0" borderId="105" xfId="6" applyFont="1" applyBorder="1" applyAlignment="1">
      <alignment horizontal="center" vertical="center"/>
    </xf>
    <xf numFmtId="0" fontId="7" fillId="0" borderId="106" xfId="6" applyBorder="1">
      <alignment vertical="center"/>
    </xf>
    <xf numFmtId="0" fontId="7" fillId="0" borderId="99" xfId="6" applyBorder="1">
      <alignment vertical="center"/>
    </xf>
    <xf numFmtId="0" fontId="7" fillId="0" borderId="107" xfId="6" applyBorder="1">
      <alignment vertical="center"/>
    </xf>
    <xf numFmtId="0" fontId="7" fillId="0" borderId="0" xfId="6" applyAlignment="1">
      <alignment horizontal="left" vertical="top"/>
    </xf>
    <xf numFmtId="0" fontId="7" fillId="0" borderId="108" xfId="6" applyBorder="1">
      <alignment vertical="center"/>
    </xf>
    <xf numFmtId="0" fontId="25" fillId="20" borderId="0" xfId="6" applyFont="1" applyFill="1" applyAlignment="1">
      <alignment horizontal="center" vertical="center"/>
    </xf>
    <xf numFmtId="0" fontId="7" fillId="20" borderId="0" xfId="6" applyFill="1">
      <alignment vertical="center"/>
    </xf>
    <xf numFmtId="0" fontId="7" fillId="20" borderId="99" xfId="6" applyFill="1" applyBorder="1">
      <alignment vertical="center"/>
    </xf>
    <xf numFmtId="0" fontId="7" fillId="20" borderId="109" xfId="6" applyFill="1" applyBorder="1">
      <alignment vertical="center"/>
    </xf>
    <xf numFmtId="0" fontId="25" fillId="0" borderId="108" xfId="6" applyFont="1" applyBorder="1" applyAlignment="1">
      <alignment horizontal="center" vertical="center"/>
    </xf>
    <xf numFmtId="0" fontId="7" fillId="20" borderId="0" xfId="6" applyFill="1" applyAlignment="1">
      <alignment horizontal="center" vertical="center"/>
    </xf>
    <xf numFmtId="0" fontId="7" fillId="0" borderId="110" xfId="6" applyBorder="1">
      <alignment vertical="center"/>
    </xf>
    <xf numFmtId="0" fontId="7" fillId="19" borderId="99" xfId="6" applyFill="1" applyBorder="1" applyAlignment="1">
      <alignment horizontal="center" vertical="center"/>
    </xf>
    <xf numFmtId="0" fontId="7" fillId="0" borderId="108" xfId="6" applyBorder="1" applyAlignment="1">
      <alignment horizontal="center" vertical="center"/>
    </xf>
    <xf numFmtId="0" fontId="7" fillId="0" borderId="107" xfId="6" applyBorder="1" applyAlignment="1">
      <alignment horizontal="center" vertical="center"/>
    </xf>
    <xf numFmtId="0" fontId="7" fillId="19" borderId="103" xfId="6" applyFill="1" applyBorder="1">
      <alignment vertical="center"/>
    </xf>
    <xf numFmtId="0" fontId="7" fillId="0" borderId="105" xfId="6" applyBorder="1">
      <alignment vertical="center"/>
    </xf>
    <xf numFmtId="0" fontId="7" fillId="20" borderId="102" xfId="6" applyFill="1" applyBorder="1" applyAlignment="1">
      <alignment horizontal="center" vertical="center"/>
    </xf>
    <xf numFmtId="0" fontId="7" fillId="0" borderId="105" xfId="6" applyBorder="1" applyAlignment="1">
      <alignment horizontal="center" vertical="center"/>
    </xf>
    <xf numFmtId="0" fontId="7" fillId="0" borderId="0" xfId="6" applyAlignment="1">
      <alignment horizontal="right"/>
    </xf>
    <xf numFmtId="0" fontId="7" fillId="19" borderId="98" xfId="6" applyFill="1" applyBorder="1">
      <alignment vertical="center"/>
    </xf>
    <xf numFmtId="0" fontId="7" fillId="19" borderId="97" xfId="6" applyFill="1" applyBorder="1">
      <alignment vertical="center"/>
    </xf>
    <xf numFmtId="0" fontId="7" fillId="0" borderId="111" xfId="6" applyBorder="1">
      <alignment vertical="center"/>
    </xf>
    <xf numFmtId="0" fontId="7" fillId="20" borderId="97" xfId="6" applyFill="1" applyBorder="1" applyAlignment="1">
      <alignment horizontal="center" vertical="center"/>
    </xf>
    <xf numFmtId="0" fontId="7" fillId="20" borderId="97" xfId="6" applyFill="1" applyBorder="1">
      <alignment vertical="center"/>
    </xf>
    <xf numFmtId="0" fontId="7" fillId="20" borderId="98" xfId="6" applyFill="1" applyBorder="1">
      <alignment vertical="center"/>
    </xf>
    <xf numFmtId="0" fontId="7" fillId="0" borderId="111" xfId="6" applyBorder="1" applyAlignment="1">
      <alignment horizontal="center" vertical="center"/>
    </xf>
    <xf numFmtId="0" fontId="7" fillId="0" borderId="112" xfId="6" applyBorder="1">
      <alignment vertical="center"/>
    </xf>
    <xf numFmtId="0" fontId="7" fillId="0" borderId="98" xfId="6" applyBorder="1">
      <alignment vertical="center"/>
    </xf>
    <xf numFmtId="0" fontId="7" fillId="0" borderId="113" xfId="6" applyBorder="1">
      <alignment vertical="center"/>
    </xf>
    <xf numFmtId="0" fontId="7" fillId="0" borderId="0" xfId="6" applyAlignment="1"/>
    <xf numFmtId="0" fontId="7" fillId="0" borderId="0" xfId="6" applyAlignment="1">
      <alignment horizontal="center" vertical="top"/>
    </xf>
    <xf numFmtId="0" fontId="7" fillId="0" borderId="1" xfId="6" applyBorder="1">
      <alignment vertical="center"/>
    </xf>
    <xf numFmtId="0" fontId="15" fillId="0" borderId="1" xfId="6" applyFont="1" applyBorder="1" applyAlignment="1">
      <alignment vertical="top" wrapText="1"/>
    </xf>
    <xf numFmtId="0" fontId="15" fillId="0" borderId="1" xfId="6" applyFont="1" applyBorder="1">
      <alignment vertical="center"/>
    </xf>
    <xf numFmtId="0" fontId="7" fillId="0" borderId="97" xfId="6" applyBorder="1">
      <alignment vertical="center"/>
    </xf>
    <xf numFmtId="0" fontId="7" fillId="21" borderId="111" xfId="6" applyFill="1" applyBorder="1">
      <alignment vertical="center"/>
    </xf>
    <xf numFmtId="0" fontId="7" fillId="21" borderId="97" xfId="6" applyFill="1" applyBorder="1">
      <alignment vertical="center"/>
    </xf>
    <xf numFmtId="0" fontId="7" fillId="21" borderId="112" xfId="6" applyFill="1" applyBorder="1">
      <alignment vertical="center"/>
    </xf>
    <xf numFmtId="0" fontId="7" fillId="21" borderId="97" xfId="6" applyFill="1" applyBorder="1" applyAlignment="1">
      <alignment horizontal="center" vertical="center"/>
    </xf>
    <xf numFmtId="0" fontId="7" fillId="21" borderId="113" xfId="6" applyFill="1" applyBorder="1" applyAlignment="1">
      <alignment horizontal="center" vertical="center"/>
    </xf>
    <xf numFmtId="0" fontId="7" fillId="0" borderId="114" xfId="6" applyBorder="1">
      <alignment vertical="center"/>
    </xf>
    <xf numFmtId="0" fontId="15" fillId="0" borderId="99" xfId="6" applyFont="1" applyBorder="1">
      <alignment vertical="center"/>
    </xf>
    <xf numFmtId="0" fontId="7" fillId="21" borderId="105" xfId="6" applyFill="1" applyBorder="1">
      <alignment vertical="center"/>
    </xf>
    <xf numFmtId="0" fontId="7" fillId="21" borderId="102" xfId="6" applyFill="1" applyBorder="1" applyAlignment="1">
      <alignment horizontal="center" vertical="center"/>
    </xf>
    <xf numFmtId="0" fontId="7" fillId="21" borderId="102" xfId="6" applyFill="1" applyBorder="1">
      <alignment vertical="center"/>
    </xf>
    <xf numFmtId="0" fontId="7" fillId="21" borderId="106" xfId="6" applyFill="1" applyBorder="1">
      <alignment vertical="center"/>
    </xf>
    <xf numFmtId="0" fontId="7" fillId="21" borderId="115" xfId="6" applyFill="1" applyBorder="1" applyAlignment="1">
      <alignment horizontal="center" vertical="center"/>
    </xf>
    <xf numFmtId="0" fontId="7" fillId="0" borderId="116" xfId="6" applyBorder="1">
      <alignment vertical="center"/>
    </xf>
    <xf numFmtId="0" fontId="7" fillId="21" borderId="108" xfId="6" applyFill="1" applyBorder="1">
      <alignment vertical="center"/>
    </xf>
    <xf numFmtId="0" fontId="7" fillId="21" borderId="0" xfId="6" applyFill="1">
      <alignment vertical="center"/>
    </xf>
    <xf numFmtId="0" fontId="7" fillId="21" borderId="110" xfId="6" applyFill="1" applyBorder="1">
      <alignment vertical="center"/>
    </xf>
    <xf numFmtId="0" fontId="7" fillId="21" borderId="107" xfId="6" applyFill="1" applyBorder="1">
      <alignment vertical="center"/>
    </xf>
    <xf numFmtId="0" fontId="7" fillId="0" borderId="117" xfId="6" applyBorder="1">
      <alignment vertical="center"/>
    </xf>
    <xf numFmtId="0" fontId="7" fillId="21" borderId="0" xfId="6" applyFill="1" applyAlignment="1">
      <alignment horizontal="center" vertical="center"/>
    </xf>
    <xf numFmtId="0" fontId="5" fillId="0" borderId="107" xfId="6" applyFont="1" applyBorder="1" applyAlignment="1">
      <alignment horizontal="center" vertical="center"/>
    </xf>
    <xf numFmtId="0" fontId="5" fillId="0" borderId="99" xfId="6" applyFont="1" applyBorder="1">
      <alignment vertical="center"/>
    </xf>
    <xf numFmtId="0" fontId="7" fillId="21" borderId="110" xfId="6" applyFill="1" applyBorder="1" applyAlignment="1">
      <alignment horizontal="center" vertical="center"/>
    </xf>
    <xf numFmtId="0" fontId="5" fillId="21" borderId="0" xfId="6" applyFont="1" applyFill="1" applyAlignment="1">
      <alignment horizontal="center" vertical="center"/>
    </xf>
    <xf numFmtId="0" fontId="5" fillId="21" borderId="107" xfId="6" applyFont="1" applyFill="1" applyBorder="1" applyAlignment="1">
      <alignment horizontal="center" vertical="center"/>
    </xf>
    <xf numFmtId="0" fontId="7" fillId="21" borderId="107" xfId="6" applyFill="1" applyBorder="1" applyAlignment="1">
      <alignment horizontal="center" vertical="center"/>
    </xf>
    <xf numFmtId="0" fontId="5" fillId="0" borderId="110" xfId="6" applyFont="1" applyBorder="1" applyAlignment="1">
      <alignment horizontal="center" vertical="center"/>
    </xf>
    <xf numFmtId="0" fontId="5" fillId="0" borderId="117" xfId="6" applyFont="1" applyBorder="1" applyAlignment="1">
      <alignment horizontal="center" vertical="center"/>
    </xf>
    <xf numFmtId="0" fontId="5" fillId="21" borderId="0" xfId="6" applyFont="1" applyFill="1">
      <alignment vertical="center"/>
    </xf>
    <xf numFmtId="0" fontId="5" fillId="0" borderId="107" xfId="6" applyFont="1" applyBorder="1">
      <alignment vertical="center"/>
    </xf>
    <xf numFmtId="0" fontId="7" fillId="0" borderId="118" xfId="6" applyBorder="1">
      <alignment vertical="center"/>
    </xf>
    <xf numFmtId="0" fontId="25" fillId="21" borderId="0" xfId="6" applyFont="1" applyFill="1" applyAlignment="1">
      <alignment horizontal="center" vertical="center"/>
    </xf>
    <xf numFmtId="0" fontId="25" fillId="21" borderId="107" xfId="6" applyFont="1" applyFill="1" applyBorder="1" applyAlignment="1">
      <alignment horizontal="center" vertical="center"/>
    </xf>
    <xf numFmtId="0" fontId="7" fillId="0" borderId="119" xfId="6" applyBorder="1">
      <alignment vertical="center"/>
    </xf>
    <xf numFmtId="0" fontId="7" fillId="21" borderId="101" xfId="6" applyFill="1" applyBorder="1">
      <alignment vertical="center"/>
    </xf>
    <xf numFmtId="0" fontId="25" fillId="21" borderId="102" xfId="6" applyFont="1" applyFill="1" applyBorder="1" applyAlignment="1">
      <alignment horizontal="center" vertical="center"/>
    </xf>
    <xf numFmtId="0" fontId="25" fillId="21" borderId="115" xfId="6" applyFont="1" applyFill="1" applyBorder="1" applyAlignment="1">
      <alignment horizontal="center" vertical="center"/>
    </xf>
    <xf numFmtId="0" fontId="7" fillId="0" borderId="0" xfId="6" applyAlignment="1">
      <alignment horizontal="left"/>
    </xf>
    <xf numFmtId="0" fontId="53" fillId="0" borderId="97" xfId="6" applyFont="1" applyBorder="1" applyAlignment="1">
      <alignment horizontal="center"/>
    </xf>
    <xf numFmtId="0" fontId="7" fillId="0" borderId="120" xfId="6" applyBorder="1">
      <alignment vertical="center"/>
    </xf>
    <xf numFmtId="0" fontId="7" fillId="0" borderId="103" xfId="6" applyBorder="1">
      <alignment vertical="center"/>
    </xf>
    <xf numFmtId="0" fontId="7" fillId="20" borderId="106" xfId="6" applyFill="1" applyBorder="1">
      <alignment vertical="center"/>
    </xf>
    <xf numFmtId="0" fontId="25" fillId="0" borderId="121" xfId="6" applyFont="1" applyBorder="1" applyAlignment="1">
      <alignment horizontal="center" vertical="center"/>
    </xf>
    <xf numFmtId="0" fontId="25" fillId="20" borderId="122" xfId="6" applyFont="1" applyFill="1" applyBorder="1" applyAlignment="1">
      <alignment horizontal="center" vertical="center"/>
    </xf>
    <xf numFmtId="0" fontId="7" fillId="20" borderId="123" xfId="6" applyFill="1" applyBorder="1">
      <alignment vertical="center"/>
    </xf>
    <xf numFmtId="0" fontId="7" fillId="5" borderId="0" xfId="6" applyFill="1">
      <alignment vertical="center"/>
    </xf>
    <xf numFmtId="0" fontId="7" fillId="20" borderId="110" xfId="6" applyFill="1" applyBorder="1">
      <alignment vertical="center"/>
    </xf>
    <xf numFmtId="0" fontId="25" fillId="0" borderId="124" xfId="6" applyFont="1" applyBorder="1" applyAlignment="1">
      <alignment horizontal="center" vertical="center"/>
    </xf>
    <xf numFmtId="0" fontId="25" fillId="20" borderId="109" xfId="6" applyFont="1" applyFill="1" applyBorder="1" applyAlignment="1">
      <alignment horizontal="center" vertical="center"/>
    </xf>
    <xf numFmtId="0" fontId="7" fillId="20" borderId="125" xfId="6" applyFill="1" applyBorder="1" applyAlignment="1">
      <alignment horizontal="center" vertical="center"/>
    </xf>
    <xf numFmtId="0" fontId="7" fillId="5" borderId="109" xfId="6" applyFill="1" applyBorder="1" applyAlignment="1">
      <alignment horizontal="center" vertical="center"/>
    </xf>
    <xf numFmtId="0" fontId="7" fillId="0" borderId="99" xfId="6" applyBorder="1" applyAlignment="1">
      <alignment horizontal="center" vertical="center"/>
    </xf>
    <xf numFmtId="0" fontId="7" fillId="0" borderId="124" xfId="6" applyBorder="1" applyAlignment="1">
      <alignment horizontal="center" vertical="center"/>
    </xf>
    <xf numFmtId="0" fontId="7" fillId="20" borderId="126" xfId="6" applyFill="1" applyBorder="1">
      <alignment vertical="center"/>
    </xf>
    <xf numFmtId="0" fontId="5" fillId="0" borderId="107" xfId="6" applyFont="1" applyBorder="1" applyAlignment="1">
      <alignment horizontal="left" vertical="center"/>
    </xf>
    <xf numFmtId="0" fontId="25" fillId="20" borderId="110" xfId="6" applyFont="1" applyFill="1" applyBorder="1">
      <alignment vertical="center"/>
    </xf>
    <xf numFmtId="0" fontId="5" fillId="20" borderId="0" xfId="6" applyFont="1" applyFill="1">
      <alignment vertical="center"/>
    </xf>
    <xf numFmtId="0" fontId="7" fillId="0" borderId="124" xfId="6" applyBorder="1">
      <alignment vertical="center"/>
    </xf>
    <xf numFmtId="0" fontId="55" fillId="0" borderId="107" xfId="6" applyFont="1" applyBorder="1">
      <alignment vertical="center"/>
    </xf>
    <xf numFmtId="0" fontId="7" fillId="20" borderId="126" xfId="6" applyFill="1" applyBorder="1" applyAlignment="1">
      <alignment horizontal="center" vertical="center"/>
    </xf>
    <xf numFmtId="0" fontId="7" fillId="5" borderId="0" xfId="6" applyFill="1" applyAlignment="1">
      <alignment horizontal="center" vertical="center"/>
    </xf>
    <xf numFmtId="0" fontId="7" fillId="0" borderId="127" xfId="6" applyBorder="1">
      <alignment vertical="center"/>
    </xf>
    <xf numFmtId="0" fontId="25" fillId="0" borderId="0" xfId="6" applyFont="1" applyAlignment="1">
      <alignment horizontal="center" vertical="center"/>
    </xf>
    <xf numFmtId="0" fontId="57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7" fillId="0" borderId="128" xfId="6" applyBorder="1">
      <alignment vertical="center"/>
    </xf>
    <xf numFmtId="0" fontId="5" fillId="20" borderId="110" xfId="6" applyFont="1" applyFill="1" applyBorder="1">
      <alignment vertical="center"/>
    </xf>
    <xf numFmtId="0" fontId="7" fillId="0" borderId="129" xfId="6" applyBorder="1" applyAlignment="1">
      <alignment horizontal="center" vertical="center"/>
    </xf>
    <xf numFmtId="0" fontId="7" fillId="20" borderId="130" xfId="6" applyFill="1" applyBorder="1" applyAlignment="1">
      <alignment horizontal="center" vertical="center"/>
    </xf>
    <xf numFmtId="0" fontId="7" fillId="5" borderId="102" xfId="6" applyFill="1" applyBorder="1" applyAlignment="1">
      <alignment horizontal="center" vertical="center"/>
    </xf>
    <xf numFmtId="0" fontId="7" fillId="20" borderId="112" xfId="6" applyFill="1" applyBorder="1">
      <alignment vertical="center"/>
    </xf>
    <xf numFmtId="0" fontId="7" fillId="0" borderId="131" xfId="6" applyBorder="1" applyAlignment="1">
      <alignment horizontal="center" vertical="center"/>
    </xf>
    <xf numFmtId="0" fontId="7" fillId="20" borderId="132" xfId="6" applyFill="1" applyBorder="1">
      <alignment vertical="center"/>
    </xf>
    <xf numFmtId="0" fontId="7" fillId="5" borderId="97" xfId="6" applyFill="1" applyBorder="1">
      <alignment vertical="center"/>
    </xf>
    <xf numFmtId="0" fontId="46" fillId="5" borderId="52" xfId="0" applyFont="1" applyFill="1" applyBorder="1" applyAlignment="1">
      <alignment horizontal="distributed" vertical="center"/>
    </xf>
    <xf numFmtId="0" fontId="37" fillId="5" borderId="1" xfId="0" applyFont="1" applyFill="1" applyBorder="1" applyAlignment="1">
      <alignment horizontal="center" vertical="center"/>
    </xf>
    <xf numFmtId="6" fontId="37" fillId="5" borderId="1" xfId="0" applyNumberFormat="1" applyFont="1" applyFill="1" applyBorder="1" applyAlignment="1">
      <alignment horizontal="center" vertical="center"/>
    </xf>
    <xf numFmtId="0" fontId="23" fillId="5" borderId="50" xfId="1" applyNumberFormat="1" applyFont="1" applyFill="1" applyBorder="1" applyAlignment="1">
      <alignment horizontal="distributed" vertical="center"/>
    </xf>
    <xf numFmtId="0" fontId="0" fillId="5" borderId="37" xfId="0" applyFill="1" applyBorder="1" applyAlignment="1">
      <alignment horizontal="center" vertical="center"/>
    </xf>
    <xf numFmtId="0" fontId="37" fillId="5" borderId="37" xfId="0" applyFont="1" applyFill="1" applyBorder="1" applyAlignment="1">
      <alignment horizontal="center" vertical="center"/>
    </xf>
    <xf numFmtId="0" fontId="21" fillId="5" borderId="51" xfId="1" applyNumberFormat="1" applyFont="1" applyFill="1" applyBorder="1" applyAlignment="1">
      <alignment horizontal="distributed" vertical="center"/>
    </xf>
    <xf numFmtId="0" fontId="43" fillId="5" borderId="45" xfId="0" applyFont="1" applyFill="1" applyBorder="1" applyAlignment="1">
      <alignment horizontal="center" vertical="center"/>
    </xf>
    <xf numFmtId="0" fontId="37" fillId="5" borderId="45" xfId="0" applyFont="1" applyFill="1" applyBorder="1" applyAlignment="1">
      <alignment horizontal="center" vertical="center"/>
    </xf>
    <xf numFmtId="0" fontId="37" fillId="5" borderId="21" xfId="0" applyFont="1" applyFill="1" applyBorder="1" applyAlignment="1">
      <alignment horizontal="distributed" vertical="center"/>
    </xf>
    <xf numFmtId="0" fontId="43" fillId="5" borderId="37" xfId="0" applyFont="1" applyFill="1" applyBorder="1" applyAlignment="1">
      <alignment horizontal="center" vertical="center"/>
    </xf>
    <xf numFmtId="6" fontId="37" fillId="5" borderId="45" xfId="0" applyNumberFormat="1" applyFont="1" applyFill="1" applyBorder="1" applyAlignment="1">
      <alignment horizontal="center" vertical="center"/>
    </xf>
    <xf numFmtId="0" fontId="48" fillId="5" borderId="37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0" fontId="23" fillId="5" borderId="94" xfId="1" applyNumberFormat="1" applyFont="1" applyFill="1" applyBorder="1" applyAlignment="1">
      <alignment horizontal="distributed" vertical="center"/>
    </xf>
    <xf numFmtId="0" fontId="23" fillId="5" borderId="93" xfId="1" applyNumberFormat="1" applyFont="1" applyFill="1" applyBorder="1" applyAlignment="1">
      <alignment horizontal="distributed" vertical="center"/>
    </xf>
    <xf numFmtId="0" fontId="7" fillId="19" borderId="101" xfId="6" applyFill="1" applyBorder="1">
      <alignment vertical="center"/>
    </xf>
    <xf numFmtId="0" fontId="25" fillId="19" borderId="102" xfId="6" applyFont="1" applyFill="1" applyBorder="1" applyAlignment="1">
      <alignment horizontal="center" vertical="center"/>
    </xf>
    <xf numFmtId="0" fontId="7" fillId="19" borderId="102" xfId="6" applyFill="1" applyBorder="1">
      <alignment vertical="center"/>
    </xf>
    <xf numFmtId="0" fontId="7" fillId="19" borderId="104" xfId="6" applyFill="1" applyBorder="1">
      <alignment vertical="center"/>
    </xf>
    <xf numFmtId="0" fontId="25" fillId="19" borderId="101" xfId="6" applyFont="1" applyFill="1" applyBorder="1" applyAlignment="1">
      <alignment horizontal="center" vertical="center"/>
    </xf>
    <xf numFmtId="0" fontId="7" fillId="19" borderId="108" xfId="6" applyFill="1" applyBorder="1">
      <alignment vertical="center"/>
    </xf>
    <xf numFmtId="0" fontId="25" fillId="19" borderId="0" xfId="6" applyFont="1" applyFill="1" applyAlignment="1">
      <alignment horizontal="center" vertical="center"/>
    </xf>
    <xf numFmtId="0" fontId="7" fillId="19" borderId="109" xfId="6" applyFill="1" applyBorder="1">
      <alignment vertical="center"/>
    </xf>
    <xf numFmtId="0" fontId="25" fillId="19" borderId="108" xfId="6" applyFont="1" applyFill="1" applyBorder="1" applyAlignment="1">
      <alignment horizontal="center" vertical="center"/>
    </xf>
    <xf numFmtId="0" fontId="7" fillId="19" borderId="0" xfId="6" applyFill="1" applyAlignment="1">
      <alignment horizontal="center" vertical="center"/>
    </xf>
    <xf numFmtId="0" fontId="7" fillId="19" borderId="108" xfId="6" applyFill="1" applyBorder="1" applyAlignment="1">
      <alignment horizontal="center" vertical="center"/>
    </xf>
    <xf numFmtId="0" fontId="7" fillId="19" borderId="105" xfId="6" applyFill="1" applyBorder="1">
      <alignment vertical="center"/>
    </xf>
    <xf numFmtId="0" fontId="7" fillId="19" borderId="102" xfId="6" applyFill="1" applyBorder="1" applyAlignment="1">
      <alignment horizontal="center" vertical="center"/>
    </xf>
    <xf numFmtId="0" fontId="7" fillId="19" borderId="105" xfId="6" applyFill="1" applyBorder="1" applyAlignment="1">
      <alignment horizontal="center" vertical="center"/>
    </xf>
    <xf numFmtId="0" fontId="7" fillId="19" borderId="111" xfId="6" applyFill="1" applyBorder="1">
      <alignment vertical="center"/>
    </xf>
    <xf numFmtId="0" fontId="7" fillId="19" borderId="97" xfId="6" applyFill="1" applyBorder="1" applyAlignment="1">
      <alignment horizontal="center" vertical="center"/>
    </xf>
    <xf numFmtId="0" fontId="7" fillId="19" borderId="111" xfId="6" applyFill="1" applyBorder="1" applyAlignment="1">
      <alignment horizontal="center" vertical="center"/>
    </xf>
    <xf numFmtId="0" fontId="7" fillId="5" borderId="107" xfId="6" applyFill="1" applyBorder="1">
      <alignment vertical="center"/>
    </xf>
    <xf numFmtId="0" fontId="7" fillId="5" borderId="107" xfId="6" applyFill="1" applyBorder="1" applyAlignment="1">
      <alignment horizontal="center" vertical="center"/>
    </xf>
    <xf numFmtId="0" fontId="25" fillId="5" borderId="0" xfId="6" applyFont="1" applyFill="1" applyAlignment="1">
      <alignment horizontal="center" vertical="center"/>
    </xf>
    <xf numFmtId="0" fontId="5" fillId="5" borderId="0" xfId="6" applyFont="1" applyFill="1" applyAlignment="1">
      <alignment horizontal="center" vertical="center"/>
    </xf>
    <xf numFmtId="0" fontId="7" fillId="5" borderId="113" xfId="6" applyFill="1" applyBorder="1">
      <alignment vertical="center"/>
    </xf>
    <xf numFmtId="0" fontId="33" fillId="13" borderId="46" xfId="2" applyFont="1" applyFill="1" applyBorder="1" applyAlignment="1">
      <alignment horizontal="center" vertical="center" textRotation="255" shrinkToFit="1"/>
    </xf>
    <xf numFmtId="0" fontId="32" fillId="0" borderId="54" xfId="2" applyFont="1" applyBorder="1" applyAlignment="1">
      <alignment vertical="center" wrapText="1" shrinkToFit="1"/>
    </xf>
    <xf numFmtId="178" fontId="33" fillId="10" borderId="19" xfId="2" applyNumberFormat="1" applyFont="1" applyFill="1" applyBorder="1" applyAlignment="1">
      <alignment vertical="center" shrinkToFit="1"/>
    </xf>
    <xf numFmtId="178" fontId="33" fillId="8" borderId="19" xfId="2" applyNumberFormat="1" applyFont="1" applyFill="1" applyBorder="1" applyAlignment="1">
      <alignment vertical="center" shrinkToFit="1"/>
    </xf>
    <xf numFmtId="0" fontId="32" fillId="0" borderId="19" xfId="2" applyFont="1" applyBorder="1" applyAlignment="1">
      <alignment horizontal="left" vertical="center" wrapText="1"/>
    </xf>
    <xf numFmtId="0" fontId="39" fillId="0" borderId="92" xfId="3" applyFont="1" applyBorder="1" applyAlignment="1">
      <alignment horizontal="center" vertical="center"/>
    </xf>
    <xf numFmtId="0" fontId="39" fillId="0" borderId="78" xfId="3" applyFont="1" applyBorder="1" applyAlignment="1">
      <alignment horizontal="center" vertical="center"/>
    </xf>
    <xf numFmtId="0" fontId="4" fillId="7" borderId="41" xfId="2" applyFill="1" applyBorder="1" applyAlignment="1">
      <alignment horizontal="center" vertical="center" shrinkToFit="1"/>
    </xf>
    <xf numFmtId="0" fontId="4" fillId="7" borderId="42" xfId="2" applyFill="1" applyBorder="1" applyAlignment="1">
      <alignment horizontal="center" vertical="center" shrinkToFit="1"/>
    </xf>
    <xf numFmtId="177" fontId="4" fillId="7" borderId="41" xfId="2" applyNumberFormat="1" applyFill="1" applyBorder="1" applyAlignment="1">
      <alignment vertical="center" shrinkToFit="1"/>
    </xf>
    <xf numFmtId="177" fontId="34" fillId="7" borderId="41" xfId="2" applyNumberFormat="1" applyFont="1" applyFill="1" applyBorder="1" applyAlignment="1">
      <alignment horizontal="center" vertical="center" shrinkToFit="1"/>
    </xf>
    <xf numFmtId="0" fontId="36" fillId="7" borderId="41" xfId="2" applyFont="1" applyFill="1" applyBorder="1" applyAlignment="1">
      <alignment vertical="center" wrapText="1" shrinkToFit="1"/>
    </xf>
    <xf numFmtId="49" fontId="4" fillId="7" borderId="41" xfId="2" applyNumberFormat="1" applyFill="1" applyBorder="1" applyAlignment="1">
      <alignment horizontal="center" vertical="center" shrinkToFit="1"/>
    </xf>
    <xf numFmtId="0" fontId="4" fillId="7" borderId="41" xfId="2" applyFill="1" applyBorder="1" applyAlignment="1">
      <alignment vertical="center" shrinkToFit="1"/>
    </xf>
    <xf numFmtId="0" fontId="4" fillId="22" borderId="5" xfId="2" applyFill="1" applyBorder="1" applyAlignment="1">
      <alignment horizontal="center" vertical="center" shrinkToFit="1"/>
    </xf>
    <xf numFmtId="176" fontId="4" fillId="22" borderId="19" xfId="2" applyNumberFormat="1" applyFill="1" applyBorder="1" applyAlignment="1">
      <alignment horizontal="center" vertical="center" shrinkToFit="1"/>
    </xf>
    <xf numFmtId="177" fontId="4" fillId="22" borderId="19" xfId="2" applyNumberFormat="1" applyFill="1" applyBorder="1" applyAlignment="1">
      <alignment horizontal="center" vertical="center" shrinkToFit="1"/>
    </xf>
    <xf numFmtId="177" fontId="34" fillId="22" borderId="19" xfId="2" applyNumberFormat="1" applyFont="1" applyFill="1" applyBorder="1" applyAlignment="1">
      <alignment horizontal="center" vertical="center" shrinkToFit="1"/>
    </xf>
    <xf numFmtId="0" fontId="32" fillId="22" borderId="19" xfId="2" applyFont="1" applyFill="1" applyBorder="1" applyAlignment="1">
      <alignment vertical="center" wrapText="1" shrinkToFit="1"/>
    </xf>
    <xf numFmtId="49" fontId="4" fillId="22" borderId="19" xfId="2" applyNumberFormat="1" applyFill="1" applyBorder="1" applyAlignment="1">
      <alignment horizontal="center" vertical="center" shrinkToFit="1"/>
    </xf>
    <xf numFmtId="0" fontId="4" fillId="22" borderId="19" xfId="2" applyFill="1" applyBorder="1" applyAlignment="1">
      <alignment vertical="center" shrinkToFit="1"/>
    </xf>
    <xf numFmtId="0" fontId="33" fillId="6" borderId="19" xfId="2" applyFont="1" applyFill="1" applyBorder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1" fillId="0" borderId="19" xfId="9" applyBorder="1">
      <alignment vertical="center"/>
    </xf>
    <xf numFmtId="180" fontId="6" fillId="0" borderId="0" xfId="2" applyNumberFormat="1" applyFont="1" applyAlignment="1">
      <alignment vertical="center" shrinkToFit="1"/>
    </xf>
    <xf numFmtId="0" fontId="9" fillId="3" borderId="2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20" fontId="34" fillId="5" borderId="72" xfId="0" applyNumberFormat="1" applyFont="1" applyFill="1" applyBorder="1" applyAlignment="1">
      <alignment horizontal="left" vertical="center"/>
    </xf>
    <xf numFmtId="0" fontId="37" fillId="5" borderId="45" xfId="0" applyFont="1" applyFill="1" applyBorder="1" applyAlignment="1">
      <alignment horizontal="distributed" vertical="center"/>
    </xf>
    <xf numFmtId="0" fontId="47" fillId="5" borderId="7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43" xfId="0" applyFill="1" applyBorder="1"/>
    <xf numFmtId="0" fontId="34" fillId="5" borderId="78" xfId="0" applyFont="1" applyFill="1" applyBorder="1" applyAlignment="1">
      <alignment horizontal="right" vertical="center"/>
    </xf>
    <xf numFmtId="0" fontId="39" fillId="5" borderId="37" xfId="0" applyFont="1" applyFill="1" applyBorder="1" applyAlignment="1">
      <alignment horizontal="distributed" vertical="center"/>
    </xf>
    <xf numFmtId="0" fontId="37" fillId="5" borderId="9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0" fillId="5" borderId="7" xfId="0" applyFill="1" applyBorder="1"/>
    <xf numFmtId="0" fontId="37" fillId="5" borderId="37" xfId="0" applyFont="1" applyFill="1" applyBorder="1" applyAlignment="1">
      <alignment horizontal="distributed" vertical="center"/>
    </xf>
    <xf numFmtId="0" fontId="34" fillId="5" borderId="92" xfId="0" applyFont="1" applyFill="1" applyBorder="1" applyAlignment="1">
      <alignment horizontal="left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43" xfId="0" applyFont="1" applyFill="1" applyBorder="1" applyAlignment="1">
      <alignment horizontal="center" vertical="center"/>
    </xf>
    <xf numFmtId="0" fontId="37" fillId="5" borderId="73" xfId="0" applyFont="1" applyFill="1" applyBorder="1" applyAlignment="1">
      <alignment horizontal="center" vertical="center"/>
    </xf>
    <xf numFmtId="0" fontId="37" fillId="5" borderId="92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11" xfId="0" applyFill="1" applyBorder="1" applyAlignment="1">
      <alignment vertical="center"/>
    </xf>
    <xf numFmtId="0" fontId="34" fillId="5" borderId="77" xfId="0" applyFont="1" applyFill="1" applyBorder="1" applyAlignment="1">
      <alignment horizontal="right" vertical="center"/>
    </xf>
    <xf numFmtId="0" fontId="0" fillId="5" borderId="71" xfId="0" applyFill="1" applyBorder="1" applyAlignment="1">
      <alignment vertical="center"/>
    </xf>
    <xf numFmtId="0" fontId="34" fillId="5" borderId="74" xfId="0" applyFont="1" applyFill="1" applyBorder="1" applyAlignment="1">
      <alignment horizontal="left" vertical="center"/>
    </xf>
    <xf numFmtId="0" fontId="37" fillId="5" borderId="78" xfId="0" applyFont="1" applyFill="1" applyBorder="1" applyAlignment="1">
      <alignment horizontal="center" vertical="center"/>
    </xf>
    <xf numFmtId="0" fontId="47" fillId="5" borderId="91" xfId="0" applyFont="1" applyFill="1" applyBorder="1" applyAlignment="1">
      <alignment horizontal="center" vertical="center"/>
    </xf>
    <xf numFmtId="0" fontId="21" fillId="5" borderId="21" xfId="1" applyNumberFormat="1" applyFont="1" applyFill="1" applyBorder="1" applyAlignment="1">
      <alignment horizontal="distributed" vertical="center"/>
    </xf>
    <xf numFmtId="0" fontId="49" fillId="5" borderId="21" xfId="1" applyNumberFormat="1" applyFont="1" applyFill="1" applyBorder="1" applyAlignment="1">
      <alignment horizontal="distributed" vertical="center"/>
    </xf>
    <xf numFmtId="0" fontId="0" fillId="5" borderId="6" xfId="0" applyFill="1" applyBorder="1" applyAlignment="1">
      <alignment vertical="center"/>
    </xf>
    <xf numFmtId="0" fontId="37" fillId="5" borderId="37" xfId="0" applyFont="1" applyFill="1" applyBorder="1" applyAlignment="1">
      <alignment horizontal="right" vertical="center"/>
    </xf>
    <xf numFmtId="0" fontId="37" fillId="5" borderId="71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64" xfId="0" applyFill="1" applyBorder="1" applyAlignment="1">
      <alignment vertical="center"/>
    </xf>
    <xf numFmtId="0" fontId="0" fillId="5" borderId="43" xfId="0" applyFill="1" applyBorder="1" applyAlignment="1">
      <alignment vertical="center"/>
    </xf>
    <xf numFmtId="0" fontId="37" fillId="5" borderId="7" xfId="0" applyFont="1" applyFill="1" applyBorder="1" applyAlignment="1">
      <alignment vertical="center"/>
    </xf>
    <xf numFmtId="0" fontId="37" fillId="5" borderId="95" xfId="0" applyFont="1" applyFill="1" applyBorder="1" applyAlignment="1">
      <alignment horizontal="center" vertical="center"/>
    </xf>
    <xf numFmtId="0" fontId="37" fillId="5" borderId="36" xfId="0" applyFont="1" applyFill="1" applyBorder="1" applyAlignment="1">
      <alignment horizontal="center" vertical="center"/>
    </xf>
    <xf numFmtId="0" fontId="36" fillId="5" borderId="43" xfId="0" applyFont="1" applyFill="1" applyBorder="1" applyAlignment="1">
      <alignment vertical="center"/>
    </xf>
    <xf numFmtId="20" fontId="9" fillId="5" borderId="12" xfId="6" applyNumberFormat="1" applyFont="1" applyFill="1" applyBorder="1" applyAlignment="1">
      <alignment horizontal="left" vertical="center"/>
    </xf>
    <xf numFmtId="20" fontId="9" fillId="5" borderId="76" xfId="6" applyNumberFormat="1" applyFont="1" applyFill="1" applyBorder="1">
      <alignment vertical="center"/>
    </xf>
    <xf numFmtId="179" fontId="9" fillId="5" borderId="12" xfId="6" applyNumberFormat="1" applyFont="1" applyFill="1" applyBorder="1">
      <alignment vertical="center"/>
    </xf>
    <xf numFmtId="179" fontId="9" fillId="5" borderId="76" xfId="6" applyNumberFormat="1" applyFont="1" applyFill="1" applyBorder="1" applyAlignment="1">
      <alignment horizontal="right" vertical="center"/>
    </xf>
    <xf numFmtId="179" fontId="9" fillId="5" borderId="12" xfId="6" applyNumberFormat="1" applyFont="1" applyFill="1" applyBorder="1" applyAlignment="1">
      <alignment horizontal="left" vertical="center"/>
    </xf>
    <xf numFmtId="0" fontId="48" fillId="5" borderId="45" xfId="0" applyFont="1" applyFill="1" applyBorder="1" applyAlignment="1">
      <alignment horizontal="center" vertical="center"/>
    </xf>
    <xf numFmtId="179" fontId="9" fillId="5" borderId="76" xfId="6" applyNumberFormat="1" applyFont="1" applyFill="1" applyBorder="1">
      <alignment vertical="center"/>
    </xf>
    <xf numFmtId="0" fontId="49" fillId="5" borderId="94" xfId="1" applyNumberFormat="1" applyFont="1" applyFill="1" applyBorder="1" applyAlignment="1">
      <alignment horizontal="distributed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5" borderId="0" xfId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5" borderId="4" xfId="1" applyFont="1" applyFill="1" applyBorder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right" vertical="center"/>
    </xf>
    <xf numFmtId="0" fontId="13" fillId="5" borderId="1" xfId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1" fillId="5" borderId="0" xfId="1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6" fillId="5" borderId="0" xfId="0" applyFont="1" applyFill="1" applyAlignment="1">
      <alignment horizontal="right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91" xfId="0" applyFont="1" applyFill="1" applyBorder="1" applyAlignment="1">
      <alignment horizontal="center" vertical="center"/>
    </xf>
    <xf numFmtId="0" fontId="0" fillId="15" borderId="19" xfId="2" applyFont="1" applyFill="1" applyBorder="1" applyAlignment="1">
      <alignment horizontal="center" vertical="center" shrinkToFit="1"/>
    </xf>
    <xf numFmtId="0" fontId="0" fillId="12" borderId="2" xfId="2" applyFont="1" applyFill="1" applyBorder="1" applyAlignment="1">
      <alignment horizontal="center" vertical="center" shrinkToFit="1"/>
    </xf>
    <xf numFmtId="0" fontId="0" fillId="12" borderId="42" xfId="2" applyFont="1" applyFill="1" applyBorder="1" applyAlignment="1">
      <alignment horizontal="center" vertical="center" shrinkToFit="1"/>
    </xf>
    <xf numFmtId="0" fontId="7" fillId="0" borderId="1" xfId="6" applyBorder="1" applyAlignment="1">
      <alignment horizontal="center" vertical="center"/>
    </xf>
    <xf numFmtId="0" fontId="4" fillId="2" borderId="62" xfId="3" applyFill="1" applyBorder="1" applyAlignment="1">
      <alignment horizontal="center" vertical="center"/>
    </xf>
    <xf numFmtId="0" fontId="4" fillId="2" borderId="66" xfId="3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49" fillId="5" borderId="51" xfId="1" applyNumberFormat="1" applyFont="1" applyFill="1" applyBorder="1" applyAlignment="1">
      <alignment horizontal="distributed" vertical="center"/>
    </xf>
    <xf numFmtId="0" fontId="49" fillId="5" borderId="93" xfId="1" applyNumberFormat="1" applyFont="1" applyFill="1" applyBorder="1" applyAlignment="1">
      <alignment horizontal="center" vertical="center"/>
    </xf>
    <xf numFmtId="0" fontId="49" fillId="5" borderId="93" xfId="1" applyNumberFormat="1" applyFont="1" applyFill="1" applyBorder="1" applyAlignment="1">
      <alignment horizontal="distributed" vertical="center"/>
    </xf>
    <xf numFmtId="0" fontId="40" fillId="5" borderId="21" xfId="0" applyFont="1" applyFill="1" applyBorder="1" applyAlignment="1">
      <alignment horizontal="distributed" vertical="center"/>
    </xf>
    <xf numFmtId="0" fontId="40" fillId="5" borderId="51" xfId="0" applyFont="1" applyFill="1" applyBorder="1" applyAlignment="1">
      <alignment horizontal="distributed" vertical="center"/>
    </xf>
    <xf numFmtId="0" fontId="13" fillId="5" borderId="50" xfId="1" applyNumberFormat="1" applyFont="1" applyFill="1" applyBorder="1" applyAlignment="1">
      <alignment horizontal="distributed" vertical="center"/>
    </xf>
    <xf numFmtId="0" fontId="13" fillId="5" borderId="48" xfId="1" applyNumberFormat="1" applyFont="1" applyFill="1" applyBorder="1" applyAlignment="1">
      <alignment horizontal="distributed" vertical="center"/>
    </xf>
    <xf numFmtId="0" fontId="61" fillId="5" borderId="37" xfId="0" applyFont="1" applyFill="1" applyBorder="1" applyAlignment="1">
      <alignment horizontal="center" vertical="center"/>
    </xf>
    <xf numFmtId="0" fontId="40" fillId="5" borderId="37" xfId="0" applyFont="1" applyFill="1" applyBorder="1" applyAlignment="1">
      <alignment horizontal="center" vertical="center"/>
    </xf>
    <xf numFmtId="0" fontId="62" fillId="5" borderId="91" xfId="0" applyFont="1" applyFill="1" applyBorder="1" applyAlignment="1">
      <alignment horizontal="center" vertical="center"/>
    </xf>
    <xf numFmtId="0" fontId="63" fillId="5" borderId="37" xfId="0" applyFont="1" applyFill="1" applyBorder="1" applyAlignment="1">
      <alignment horizontal="center" vertical="center"/>
    </xf>
    <xf numFmtId="0" fontId="34" fillId="5" borderId="71" xfId="0" applyFont="1" applyFill="1" applyBorder="1" applyAlignment="1">
      <alignment vertical="center"/>
    </xf>
    <xf numFmtId="0" fontId="19" fillId="5" borderId="21" xfId="1" applyNumberFormat="1" applyFont="1" applyFill="1" applyBorder="1" applyAlignment="1">
      <alignment horizontal="distributed" vertical="center"/>
    </xf>
    <xf numFmtId="0" fontId="64" fillId="5" borderId="51" xfId="0" applyFont="1" applyFill="1" applyBorder="1" applyAlignment="1">
      <alignment horizontal="distributed" vertical="center"/>
    </xf>
    <xf numFmtId="0" fontId="19" fillId="5" borderId="93" xfId="1" applyNumberFormat="1" applyFont="1" applyFill="1" applyBorder="1" applyAlignment="1">
      <alignment horizontal="center" vertical="center"/>
    </xf>
    <xf numFmtId="0" fontId="24" fillId="5" borderId="48" xfId="1" applyNumberFormat="1" applyFont="1" applyFill="1" applyBorder="1" applyAlignment="1">
      <alignment horizontal="distributed" vertical="center"/>
    </xf>
    <xf numFmtId="0" fontId="4" fillId="2" borderId="0" xfId="3" applyFill="1" applyAlignment="1">
      <alignment horizontal="center" vertical="center"/>
    </xf>
    <xf numFmtId="0" fontId="13" fillId="5" borderId="71" xfId="1" applyNumberFormat="1" applyFont="1" applyFill="1" applyBorder="1" applyAlignment="1" applyProtection="1">
      <alignment horizontal="center" vertical="center" shrinkToFit="1"/>
    </xf>
    <xf numFmtId="0" fontId="13" fillId="5" borderId="12" xfId="1" applyNumberFormat="1" applyFont="1" applyFill="1" applyBorder="1" applyAlignment="1" applyProtection="1">
      <alignment horizontal="distributed" vertical="center" shrinkToFit="1"/>
    </xf>
    <xf numFmtId="0" fontId="39" fillId="5" borderId="47" xfId="1" applyFont="1" applyFill="1" applyBorder="1" applyAlignment="1">
      <alignment horizontal="distributed" vertical="center"/>
    </xf>
    <xf numFmtId="0" fontId="39" fillId="5" borderId="76" xfId="1" applyFont="1" applyFill="1" applyBorder="1" applyAlignment="1">
      <alignment horizontal="distributed" vertical="center"/>
    </xf>
    <xf numFmtId="0" fontId="4" fillId="0" borderId="139" xfId="3" applyBorder="1" applyAlignment="1">
      <alignment horizontal="center" vertical="center"/>
    </xf>
    <xf numFmtId="0" fontId="4" fillId="3" borderId="140" xfId="3" applyFill="1" applyBorder="1" applyAlignment="1">
      <alignment horizontal="center" vertical="center"/>
    </xf>
    <xf numFmtId="0" fontId="4" fillId="3" borderId="46" xfId="3" applyFill="1" applyBorder="1" applyAlignment="1">
      <alignment horizontal="center" vertical="center"/>
    </xf>
    <xf numFmtId="0" fontId="4" fillId="3" borderId="141" xfId="3" applyFill="1" applyBorder="1" applyAlignment="1">
      <alignment horizontal="center" vertical="center"/>
    </xf>
    <xf numFmtId="0" fontId="4" fillId="0" borderId="142" xfId="3" applyBorder="1" applyAlignment="1">
      <alignment horizontal="center" vertical="center"/>
    </xf>
    <xf numFmtId="0" fontId="13" fillId="23" borderId="73" xfId="1" applyNumberFormat="1" applyFont="1" applyFill="1" applyBorder="1" applyAlignment="1">
      <alignment horizontal="center" vertical="center"/>
    </xf>
    <xf numFmtId="0" fontId="23" fillId="23" borderId="1" xfId="1" applyNumberFormat="1" applyFont="1" applyFill="1" applyBorder="1" applyAlignment="1">
      <alignment horizontal="distributed" vertical="center"/>
    </xf>
    <xf numFmtId="0" fontId="13" fillId="23" borderId="45" xfId="1" applyNumberFormat="1" applyFont="1" applyFill="1" applyBorder="1" applyAlignment="1">
      <alignment horizontal="center" vertical="center"/>
    </xf>
    <xf numFmtId="0" fontId="13" fillId="23" borderId="45" xfId="1" applyNumberFormat="1" applyFont="1" applyFill="1" applyBorder="1" applyAlignment="1">
      <alignment horizontal="distributed" vertical="center"/>
    </xf>
    <xf numFmtId="0" fontId="37" fillId="23" borderId="37" xfId="0" applyFont="1" applyFill="1" applyBorder="1" applyAlignment="1">
      <alignment horizontal="distributed" vertical="center"/>
    </xf>
    <xf numFmtId="0" fontId="24" fillId="23" borderId="45" xfId="1" applyNumberFormat="1" applyFont="1" applyFill="1" applyBorder="1" applyAlignment="1">
      <alignment horizontal="distributed" vertical="center"/>
    </xf>
    <xf numFmtId="0" fontId="23" fillId="23" borderId="45" xfId="1" applyNumberFormat="1" applyFont="1" applyFill="1" applyBorder="1" applyAlignment="1">
      <alignment horizontal="distributed" vertical="center"/>
    </xf>
    <xf numFmtId="0" fontId="23" fillId="23" borderId="45" xfId="1" applyNumberFormat="1" applyFont="1" applyFill="1" applyBorder="1" applyAlignment="1">
      <alignment horizontal="distributed" vertical="center" wrapText="1"/>
    </xf>
    <xf numFmtId="0" fontId="0" fillId="12" borderId="5" xfId="2" applyFont="1" applyFill="1" applyBorder="1" applyAlignment="1">
      <alignment horizontal="center" vertical="center" shrinkToFit="1"/>
    </xf>
    <xf numFmtId="0" fontId="40" fillId="5" borderId="71" xfId="0" applyFont="1" applyFill="1" applyBorder="1" applyAlignment="1">
      <alignment horizontal="center" vertical="center"/>
    </xf>
    <xf numFmtId="0" fontId="49" fillId="5" borderId="51" xfId="1" applyNumberFormat="1" applyFont="1" applyFill="1" applyBorder="1" applyAlignment="1">
      <alignment horizontal="distributed" vertical="center" wrapText="1"/>
    </xf>
    <xf numFmtId="0" fontId="13" fillId="5" borderId="48" xfId="1" applyNumberFormat="1" applyFont="1" applyFill="1" applyBorder="1" applyAlignment="1">
      <alignment horizontal="distributed" vertical="center" wrapText="1"/>
    </xf>
    <xf numFmtId="0" fontId="40" fillId="5" borderId="36" xfId="0" applyFont="1" applyFill="1" applyBorder="1" applyAlignment="1">
      <alignment horizontal="center" vertical="center"/>
    </xf>
    <xf numFmtId="0" fontId="34" fillId="5" borderId="37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vertical="center"/>
    </xf>
    <xf numFmtId="0" fontId="65" fillId="5" borderId="36" xfId="0" applyFont="1" applyFill="1" applyBorder="1" applyAlignment="1">
      <alignment horizontal="center" vertical="center"/>
    </xf>
    <xf numFmtId="0" fontId="34" fillId="5" borderId="96" xfId="0" applyFont="1" applyFill="1" applyBorder="1" applyAlignment="1">
      <alignment vertical="center"/>
    </xf>
    <xf numFmtId="0" fontId="32" fillId="0" borderId="41" xfId="2" applyFont="1" applyBorder="1" applyAlignment="1">
      <alignment vertical="center" wrapText="1" shrinkToFit="1"/>
    </xf>
    <xf numFmtId="0" fontId="1" fillId="0" borderId="41" xfId="9" applyBorder="1">
      <alignment vertical="center"/>
    </xf>
    <xf numFmtId="0" fontId="34" fillId="12" borderId="46" xfId="2" applyFont="1" applyFill="1" applyBorder="1" applyAlignment="1">
      <alignment horizontal="center" vertical="center" textRotation="255" shrinkToFit="1"/>
    </xf>
    <xf numFmtId="178" fontId="34" fillId="12" borderId="33" xfId="2" applyNumberFormat="1" applyFont="1" applyFill="1" applyBorder="1" applyAlignment="1">
      <alignment horizontal="center" vertical="center" shrinkToFit="1"/>
    </xf>
    <xf numFmtId="0" fontId="34" fillId="12" borderId="33" xfId="2" applyFont="1" applyFill="1" applyBorder="1" applyAlignment="1">
      <alignment horizontal="center" vertical="center" shrinkToFit="1"/>
    </xf>
    <xf numFmtId="0" fontId="34" fillId="12" borderId="2" xfId="2" applyFont="1" applyFill="1" applyBorder="1" applyAlignment="1">
      <alignment horizontal="center" vertical="center" shrinkToFit="1"/>
    </xf>
    <xf numFmtId="176" fontId="34" fillId="5" borderId="33" xfId="2" applyNumberFormat="1" applyFont="1" applyFill="1" applyBorder="1" applyAlignment="1">
      <alignment horizontal="center" vertical="center" shrinkToFit="1"/>
    </xf>
    <xf numFmtId="177" fontId="34" fillId="5" borderId="33" xfId="2" applyNumberFormat="1" applyFont="1" applyFill="1" applyBorder="1" applyAlignment="1">
      <alignment vertical="center" shrinkToFit="1"/>
    </xf>
    <xf numFmtId="0" fontId="34" fillId="5" borderId="26" xfId="2" applyFont="1" applyFill="1" applyBorder="1" applyAlignment="1">
      <alignment vertical="center" shrinkToFit="1"/>
    </xf>
    <xf numFmtId="0" fontId="34" fillId="0" borderId="33" xfId="2" applyFont="1" applyBorder="1" applyAlignment="1">
      <alignment vertical="center" shrinkToFit="1"/>
    </xf>
    <xf numFmtId="49" fontId="34" fillId="0" borderId="33" xfId="2" applyNumberFormat="1" applyFont="1" applyBorder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66" fillId="5" borderId="46" xfId="2" applyFont="1" applyFill="1" applyBorder="1" applyAlignment="1">
      <alignment horizontal="center" vertical="center" textRotation="255" shrinkToFit="1"/>
    </xf>
    <xf numFmtId="178" fontId="34" fillId="5" borderId="19" xfId="3" applyNumberFormat="1" applyFont="1" applyFill="1" applyBorder="1" applyAlignment="1">
      <alignment horizontal="center" vertical="center" shrinkToFit="1"/>
    </xf>
    <xf numFmtId="0" fontId="34" fillId="12" borderId="5" xfId="2" applyFont="1" applyFill="1" applyBorder="1" applyAlignment="1">
      <alignment horizontal="center" vertical="center" shrinkToFit="1"/>
    </xf>
    <xf numFmtId="176" fontId="34" fillId="5" borderId="19" xfId="2" applyNumberFormat="1" applyFont="1" applyFill="1" applyBorder="1" applyAlignment="1">
      <alignment horizontal="center" vertical="center" shrinkToFit="1"/>
    </xf>
    <xf numFmtId="177" fontId="34" fillId="5" borderId="19" xfId="2" applyNumberFormat="1" applyFont="1" applyFill="1" applyBorder="1" applyAlignment="1">
      <alignment horizontal="right" vertical="center" shrinkToFit="1"/>
    </xf>
    <xf numFmtId="0" fontId="41" fillId="0" borderId="19" xfId="2" applyFont="1" applyBorder="1" applyAlignment="1">
      <alignment vertical="center" wrapText="1" shrinkToFit="1"/>
    </xf>
    <xf numFmtId="49" fontId="34" fillId="0" borderId="19" xfId="2" applyNumberFormat="1" applyFont="1" applyBorder="1" applyAlignment="1">
      <alignment horizontal="center" vertical="center" shrinkToFit="1"/>
    </xf>
    <xf numFmtId="0" fontId="34" fillId="0" borderId="19" xfId="2" applyFont="1" applyBorder="1" applyAlignment="1">
      <alignment vertical="center" shrinkToFit="1"/>
    </xf>
    <xf numFmtId="176" fontId="34" fillId="12" borderId="33" xfId="2" applyNumberFormat="1" applyFont="1" applyFill="1" applyBorder="1" applyAlignment="1">
      <alignment horizontal="center" vertical="center" shrinkToFit="1"/>
    </xf>
    <xf numFmtId="177" fontId="34" fillId="0" borderId="33" xfId="2" applyNumberFormat="1" applyFont="1" applyBorder="1" applyAlignment="1">
      <alignment vertical="center" shrinkToFit="1"/>
    </xf>
    <xf numFmtId="0" fontId="34" fillId="12" borderId="26" xfId="2" applyFont="1" applyFill="1" applyBorder="1" applyAlignment="1">
      <alignment horizontal="center" vertical="center" textRotation="255" shrinkToFit="1"/>
    </xf>
    <xf numFmtId="178" fontId="34" fillId="12" borderId="26" xfId="2" applyNumberFormat="1" applyFont="1" applyFill="1" applyBorder="1" applyAlignment="1">
      <alignment horizontal="center" vertical="center" shrinkToFit="1"/>
    </xf>
    <xf numFmtId="0" fontId="34" fillId="12" borderId="26" xfId="2" applyFont="1" applyFill="1" applyBorder="1" applyAlignment="1">
      <alignment horizontal="center" vertical="center" shrinkToFit="1"/>
    </xf>
    <xf numFmtId="0" fontId="34" fillId="12" borderId="57" xfId="2" applyFont="1" applyFill="1" applyBorder="1" applyAlignment="1">
      <alignment horizontal="center" vertical="center" shrinkToFit="1"/>
    </xf>
    <xf numFmtId="176" fontId="34" fillId="5" borderId="26" xfId="2" applyNumberFormat="1" applyFont="1" applyFill="1" applyBorder="1" applyAlignment="1">
      <alignment horizontal="center" vertical="center" shrinkToFit="1"/>
    </xf>
    <xf numFmtId="177" fontId="34" fillId="5" borderId="26" xfId="2" applyNumberFormat="1" applyFont="1" applyFill="1" applyBorder="1" applyAlignment="1">
      <alignment vertical="center" shrinkToFit="1"/>
    </xf>
    <xf numFmtId="0" fontId="34" fillId="0" borderId="143" xfId="2" applyFont="1" applyBorder="1" applyAlignment="1">
      <alignment vertical="center" shrinkToFit="1"/>
    </xf>
    <xf numFmtId="0" fontId="34" fillId="0" borderId="26" xfId="2" applyFont="1" applyBorder="1" applyAlignment="1">
      <alignment vertical="center" shrinkToFit="1"/>
    </xf>
    <xf numFmtId="49" fontId="34" fillId="0" borderId="26" xfId="2" applyNumberFormat="1" applyFont="1" applyBorder="1" applyAlignment="1">
      <alignment vertical="center" shrinkToFit="1"/>
    </xf>
    <xf numFmtId="0" fontId="4" fillId="0" borderId="1" xfId="2" applyBorder="1" applyAlignment="1">
      <alignment horizontal="center" vertical="center"/>
    </xf>
    <xf numFmtId="49" fontId="68" fillId="0" borderId="19" xfId="4" applyNumberFormat="1" applyFont="1" applyBorder="1" applyAlignment="1">
      <alignment horizontal="left" vertical="center"/>
    </xf>
    <xf numFmtId="49" fontId="68" fillId="0" borderId="19" xfId="4" applyNumberFormat="1" applyFont="1" applyBorder="1" applyAlignment="1">
      <alignment horizontal="left" vertical="center" wrapText="1"/>
    </xf>
    <xf numFmtId="49" fontId="35" fillId="0" borderId="19" xfId="5" applyNumberFormat="1" applyBorder="1" applyAlignment="1">
      <alignment horizontal="left" vertical="center"/>
    </xf>
    <xf numFmtId="0" fontId="35" fillId="0" borderId="19" xfId="4" applyBorder="1" applyAlignment="1">
      <alignment horizontal="left" vertical="center"/>
    </xf>
    <xf numFmtId="49" fontId="10" fillId="0" borderId="19" xfId="1" applyNumberFormat="1" applyBorder="1" applyAlignment="1">
      <alignment horizontal="left" vertical="center"/>
    </xf>
    <xf numFmtId="49" fontId="35" fillId="0" borderId="1" xfId="5" applyNumberFormat="1" applyBorder="1" applyAlignment="1">
      <alignment horizontal="left" vertical="center"/>
    </xf>
    <xf numFmtId="0" fontId="10" fillId="0" borderId="19" xfId="1" applyBorder="1" applyAlignment="1">
      <alignment horizontal="left" vertical="center" shrinkToFit="1"/>
    </xf>
    <xf numFmtId="0" fontId="10" fillId="0" borderId="0" xfId="1" applyAlignment="1">
      <alignment horizontal="left" vertical="center"/>
    </xf>
    <xf numFmtId="49" fontId="68" fillId="0" borderId="19" xfId="1" applyNumberFormat="1" applyFont="1" applyBorder="1" applyAlignment="1">
      <alignment horizontal="left" vertical="center"/>
    </xf>
    <xf numFmtId="49" fontId="10" fillId="0" borderId="136" xfId="1" applyNumberFormat="1" applyBorder="1" applyAlignment="1">
      <alignment horizontal="left" vertical="center"/>
    </xf>
    <xf numFmtId="0" fontId="68" fillId="0" borderId="19" xfId="1" applyFont="1" applyBorder="1" applyAlignment="1">
      <alignment horizontal="left" vertical="center" shrinkToFit="1"/>
    </xf>
    <xf numFmtId="0" fontId="68" fillId="0" borderId="19" xfId="4" applyFont="1" applyBorder="1" applyAlignment="1">
      <alignment horizontal="left" vertical="center" shrinkToFit="1"/>
    </xf>
    <xf numFmtId="49" fontId="68" fillId="0" borderId="19" xfId="5" applyNumberFormat="1" applyFont="1" applyBorder="1" applyAlignment="1">
      <alignment horizontal="left" vertical="center"/>
    </xf>
    <xf numFmtId="49" fontId="68" fillId="0" borderId="19" xfId="1" applyNumberFormat="1" applyFont="1" applyBorder="1" applyAlignment="1">
      <alignment horizontal="left" vertical="center" shrinkToFit="1"/>
    </xf>
    <xf numFmtId="49" fontId="68" fillId="7" borderId="41" xfId="4" applyNumberFormat="1" applyFont="1" applyFill="1" applyBorder="1" applyAlignment="1">
      <alignment horizontal="left" vertical="center"/>
    </xf>
    <xf numFmtId="0" fontId="68" fillId="0" borderId="54" xfId="1" applyFont="1" applyBorder="1" applyAlignment="1">
      <alignment horizontal="left" vertical="center" shrinkToFit="1"/>
    </xf>
    <xf numFmtId="0" fontId="34" fillId="0" borderId="33" xfId="2" applyFont="1" applyBorder="1" applyAlignment="1">
      <alignment horizontal="left" vertical="center" shrinkToFit="1"/>
    </xf>
    <xf numFmtId="49" fontId="35" fillId="0" borderId="19" xfId="4" applyNumberFormat="1" applyBorder="1" applyAlignment="1">
      <alignment horizontal="left" vertical="center" shrinkToFit="1"/>
    </xf>
    <xf numFmtId="49" fontId="35" fillId="0" borderId="19" xfId="4" applyNumberFormat="1" applyBorder="1" applyAlignment="1">
      <alignment horizontal="left" vertical="center"/>
    </xf>
    <xf numFmtId="0" fontId="35" fillId="0" borderId="19" xfId="5" applyBorder="1" applyAlignment="1">
      <alignment horizontal="left" vertical="center"/>
    </xf>
    <xf numFmtId="0" fontId="10" fillId="0" borderId="19" xfId="1" applyBorder="1" applyAlignment="1">
      <alignment horizontal="left" vertical="center"/>
    </xf>
    <xf numFmtId="0" fontId="35" fillId="22" borderId="19" xfId="1" applyFont="1" applyFill="1" applyBorder="1" applyAlignment="1">
      <alignment horizontal="left" vertical="center"/>
    </xf>
    <xf numFmtId="49" fontId="10" fillId="0" borderId="19" xfId="1" applyNumberFormat="1" applyBorder="1" applyAlignment="1">
      <alignment horizontal="left" vertical="center" shrinkToFit="1"/>
    </xf>
    <xf numFmtId="0" fontId="35" fillId="0" borderId="19" xfId="5" applyBorder="1" applyAlignment="1">
      <alignment horizontal="left" vertical="center" shrinkToFit="1"/>
    </xf>
    <xf numFmtId="49" fontId="10" fillId="0" borderId="19" xfId="1" applyNumberFormat="1" applyBorder="1" applyAlignment="1">
      <alignment horizontal="left" vertical="center" wrapText="1"/>
    </xf>
    <xf numFmtId="49" fontId="67" fillId="0" borderId="19" xfId="1" applyNumberFormat="1" applyFont="1" applyBorder="1" applyAlignment="1">
      <alignment horizontal="left" vertical="center"/>
    </xf>
    <xf numFmtId="0" fontId="35" fillId="0" borderId="19" xfId="4" applyBorder="1" applyAlignment="1">
      <alignment horizontal="left" vertical="center" shrinkToFit="1"/>
    </xf>
    <xf numFmtId="49" fontId="10" fillId="0" borderId="41" xfId="1" applyNumberFormat="1" applyBorder="1" applyAlignment="1">
      <alignment horizontal="left" vertical="center"/>
    </xf>
    <xf numFmtId="49" fontId="35" fillId="0" borderId="41" xfId="4" applyNumberFormat="1" applyBorder="1" applyAlignment="1">
      <alignment horizontal="left" vertical="center" shrinkToFit="1"/>
    </xf>
    <xf numFmtId="49" fontId="35" fillId="0" borderId="41" xfId="1" applyNumberFormat="1" applyFont="1" applyBorder="1" applyAlignment="1">
      <alignment horizontal="left" vertical="center"/>
    </xf>
    <xf numFmtId="0" fontId="10" fillId="0" borderId="41" xfId="1" applyBorder="1" applyAlignment="1">
      <alignment horizontal="left" vertical="center"/>
    </xf>
    <xf numFmtId="49" fontId="35" fillId="0" borderId="33" xfId="1" applyNumberFormat="1" applyFont="1" applyBorder="1" applyAlignment="1">
      <alignment horizontal="left" vertical="center"/>
    </xf>
    <xf numFmtId="49" fontId="29" fillId="0" borderId="19" xfId="1" applyNumberFormat="1" applyFont="1" applyBorder="1" applyAlignment="1">
      <alignment horizontal="left" vertical="center"/>
    </xf>
    <xf numFmtId="49" fontId="35" fillId="0" borderId="19" xfId="1" applyNumberFormat="1" applyFont="1" applyBorder="1" applyAlignment="1">
      <alignment horizontal="left" vertical="center" shrinkToFit="1"/>
    </xf>
    <xf numFmtId="49" fontId="35" fillId="0" borderId="54" xfId="4" applyNumberFormat="1" applyBorder="1" applyAlignment="1">
      <alignment horizontal="left" vertical="center"/>
    </xf>
    <xf numFmtId="0" fontId="34" fillId="0" borderId="33" xfId="2" applyFont="1" applyBorder="1" applyAlignment="1">
      <alignment horizontal="center" vertical="center" shrinkToFit="1"/>
    </xf>
    <xf numFmtId="0" fontId="34" fillId="0" borderId="26" xfId="2" applyFont="1" applyBorder="1" applyAlignment="1">
      <alignment horizontal="center" vertical="center" shrinkToFit="1"/>
    </xf>
    <xf numFmtId="0" fontId="4" fillId="0" borderId="0" xfId="2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49" fillId="5" borderId="21" xfId="1" applyNumberFormat="1" applyFont="1" applyFill="1" applyBorder="1" applyAlignment="1">
      <alignment horizontal="distributed" vertical="center" wrapText="1"/>
    </xf>
    <xf numFmtId="0" fontId="21" fillId="5" borderId="94" xfId="1" applyNumberFormat="1" applyFont="1" applyFill="1" applyBorder="1" applyAlignment="1">
      <alignment horizontal="center" vertical="center"/>
    </xf>
    <xf numFmtId="0" fontId="19" fillId="5" borderId="21" xfId="1" applyNumberFormat="1" applyFont="1" applyFill="1" applyBorder="1" applyAlignment="1">
      <alignment horizontal="center" vertical="center"/>
    </xf>
    <xf numFmtId="0" fontId="21" fillId="5" borderId="51" xfId="1" applyNumberFormat="1" applyFont="1" applyFill="1" applyBorder="1" applyAlignment="1">
      <alignment horizontal="center" vertical="center"/>
    </xf>
    <xf numFmtId="0" fontId="64" fillId="5" borderId="37" xfId="0" applyFont="1" applyFill="1" applyBorder="1" applyAlignment="1">
      <alignment horizontal="distributed" vertical="center"/>
    </xf>
    <xf numFmtId="0" fontId="64" fillId="5" borderId="77" xfId="1" applyFont="1" applyFill="1" applyBorder="1" applyAlignment="1">
      <alignment horizontal="distributed" vertical="center"/>
    </xf>
    <xf numFmtId="0" fontId="49" fillId="23" borderId="91" xfId="1" applyNumberFormat="1" applyFont="1" applyFill="1" applyBorder="1" applyAlignment="1">
      <alignment horizontal="distributed" vertical="center"/>
    </xf>
    <xf numFmtId="0" fontId="40" fillId="5" borderId="37" xfId="0" applyFont="1" applyFill="1" applyBorder="1" applyAlignment="1">
      <alignment horizontal="distributed" vertical="center"/>
    </xf>
    <xf numFmtId="0" fontId="40" fillId="5" borderId="91" xfId="0" applyFont="1" applyFill="1" applyBorder="1" applyAlignment="1">
      <alignment horizontal="center" vertical="center"/>
    </xf>
    <xf numFmtId="0" fontId="49" fillId="23" borderId="37" xfId="1" applyNumberFormat="1" applyFont="1" applyFill="1" applyBorder="1" applyAlignment="1">
      <alignment horizontal="distributed" vertical="center"/>
    </xf>
    <xf numFmtId="0" fontId="40" fillId="5" borderId="3" xfId="0" applyFont="1" applyFill="1" applyBorder="1" applyAlignment="1">
      <alignment horizontal="distributed" vertical="center"/>
    </xf>
    <xf numFmtId="0" fontId="40" fillId="5" borderId="3" xfId="0" applyFont="1" applyFill="1" applyBorder="1" applyAlignment="1">
      <alignment horizontal="center" vertical="center"/>
    </xf>
    <xf numFmtId="0" fontId="49" fillId="5" borderId="47" xfId="1" applyNumberFormat="1" applyFont="1" applyFill="1" applyBorder="1" applyAlignment="1">
      <alignment horizontal="distributed" vertical="center"/>
    </xf>
    <xf numFmtId="0" fontId="49" fillId="5" borderId="76" xfId="1" applyNumberFormat="1" applyFont="1" applyFill="1" applyBorder="1" applyAlignment="1">
      <alignment horizontal="distributed" vertical="center"/>
    </xf>
    <xf numFmtId="0" fontId="49" fillId="23" borderId="0" xfId="1" applyNumberFormat="1" applyFont="1" applyFill="1" applyBorder="1" applyAlignment="1">
      <alignment horizontal="distributed" vertical="center"/>
    </xf>
    <xf numFmtId="0" fontId="34" fillId="5" borderId="3" xfId="0" applyFont="1" applyFill="1" applyBorder="1" applyAlignment="1">
      <alignment horizontal="center" vertical="center"/>
    </xf>
    <xf numFmtId="0" fontId="40" fillId="23" borderId="3" xfId="0" applyFont="1" applyFill="1" applyBorder="1" applyAlignment="1">
      <alignment horizontal="distributed" vertical="center"/>
    </xf>
    <xf numFmtId="0" fontId="40" fillId="23" borderId="37" xfId="0" applyFont="1" applyFill="1" applyBorder="1" applyAlignment="1">
      <alignment horizontal="distributed" vertical="center"/>
    </xf>
    <xf numFmtId="0" fontId="21" fillId="5" borderId="77" xfId="1" applyNumberFormat="1" applyFont="1" applyFill="1" applyBorder="1" applyAlignment="1" applyProtection="1">
      <alignment horizontal="distributed" vertical="center" shrinkToFit="1"/>
    </xf>
    <xf numFmtId="0" fontId="49" fillId="23" borderId="3" xfId="1" applyNumberFormat="1" applyFont="1" applyFill="1" applyBorder="1" applyAlignment="1">
      <alignment horizontal="distributed" vertical="center"/>
    </xf>
    <xf numFmtId="0" fontId="13" fillId="5" borderId="48" xfId="1" applyNumberFormat="1" applyFont="1" applyFill="1" applyBorder="1" applyAlignment="1">
      <alignment horizontal="center" vertical="center" shrinkToFit="1"/>
    </xf>
    <xf numFmtId="0" fontId="13" fillId="5" borderId="48" xfId="1" applyNumberFormat="1" applyFont="1" applyFill="1" applyBorder="1" applyAlignment="1">
      <alignment horizontal="left" vertical="center" shrinkToFit="1"/>
    </xf>
    <xf numFmtId="0" fontId="49" fillId="5" borderId="94" xfId="1" applyNumberFormat="1" applyFont="1" applyFill="1" applyBorder="1" applyAlignment="1">
      <alignment horizontal="center" vertical="center" shrinkToFit="1"/>
    </xf>
    <xf numFmtId="0" fontId="28" fillId="5" borderId="51" xfId="1" applyNumberFormat="1" applyFont="1" applyFill="1" applyBorder="1" applyAlignment="1">
      <alignment horizontal="distributed" vertical="center"/>
    </xf>
    <xf numFmtId="0" fontId="17" fillId="5" borderId="48" xfId="1" applyNumberFormat="1" applyFont="1" applyFill="1" applyBorder="1" applyAlignment="1">
      <alignment horizontal="distributed" vertical="center"/>
    </xf>
    <xf numFmtId="0" fontId="49" fillId="5" borderId="93" xfId="1" applyNumberFormat="1" applyFont="1" applyFill="1" applyBorder="1" applyAlignment="1">
      <alignment horizontal="center" vertical="center" shrinkToFit="1"/>
    </xf>
    <xf numFmtId="0" fontId="9" fillId="3" borderId="78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5" fillId="20" borderId="0" xfId="6" applyFont="1" applyFill="1" applyAlignment="1">
      <alignment horizontal="center" vertical="center"/>
    </xf>
    <xf numFmtId="0" fontId="13" fillId="0" borderId="48" xfId="1" applyNumberFormat="1" applyFont="1" applyFill="1" applyBorder="1" applyAlignment="1">
      <alignment horizontal="distributed" vertical="center"/>
    </xf>
    <xf numFmtId="0" fontId="34" fillId="12" borderId="33" xfId="2" applyFont="1" applyFill="1" applyBorder="1" applyAlignment="1">
      <alignment horizontal="center" vertical="center" shrinkToFit="1"/>
    </xf>
    <xf numFmtId="0" fontId="4" fillId="12" borderId="41" xfId="2" applyFill="1" applyBorder="1" applyAlignment="1">
      <alignment horizontal="center" vertical="center" textRotation="255" shrinkToFit="1"/>
    </xf>
    <xf numFmtId="0" fontId="4" fillId="12" borderId="46" xfId="2" applyFill="1" applyBorder="1" applyAlignment="1">
      <alignment horizontal="center" vertical="center" textRotation="255" shrinkToFit="1"/>
    </xf>
    <xf numFmtId="0" fontId="4" fillId="12" borderId="33" xfId="2" applyFill="1" applyBorder="1" applyAlignment="1">
      <alignment horizontal="center" vertical="center" textRotation="255" shrinkToFit="1"/>
    </xf>
    <xf numFmtId="0" fontId="33" fillId="13" borderId="41" xfId="2" applyFont="1" applyFill="1" applyBorder="1" applyAlignment="1">
      <alignment horizontal="center" vertical="center" textRotation="255" shrinkToFit="1"/>
    </xf>
    <xf numFmtId="0" fontId="33" fillId="13" borderId="46" xfId="2" applyFont="1" applyFill="1" applyBorder="1" applyAlignment="1">
      <alignment horizontal="center" vertical="center" textRotation="255" shrinkToFit="1"/>
    </xf>
    <xf numFmtId="0" fontId="33" fillId="13" borderId="33" xfId="2" applyFont="1" applyFill="1" applyBorder="1" applyAlignment="1">
      <alignment horizontal="center" vertical="center" textRotation="255" shrinkToFit="1"/>
    </xf>
    <xf numFmtId="0" fontId="33" fillId="14" borderId="41" xfId="2" applyFont="1" applyFill="1" applyBorder="1" applyAlignment="1">
      <alignment horizontal="center" vertical="center" textRotation="255" shrinkToFit="1"/>
    </xf>
    <xf numFmtId="0" fontId="33" fillId="14" borderId="46" xfId="2" applyFont="1" applyFill="1" applyBorder="1" applyAlignment="1">
      <alignment horizontal="center" vertical="center" textRotation="255" shrinkToFit="1"/>
    </xf>
    <xf numFmtId="0" fontId="33" fillId="14" borderId="33" xfId="2" applyFont="1" applyFill="1" applyBorder="1" applyAlignment="1">
      <alignment horizontal="center" vertical="center" textRotation="255" shrinkToFit="1"/>
    </xf>
    <xf numFmtId="0" fontId="33" fillId="15" borderId="41" xfId="2" applyFont="1" applyFill="1" applyBorder="1" applyAlignment="1">
      <alignment horizontal="center" vertical="center" textRotation="255" shrinkToFit="1"/>
    </xf>
    <xf numFmtId="0" fontId="33" fillId="15" borderId="46" xfId="2" applyFont="1" applyFill="1" applyBorder="1" applyAlignment="1">
      <alignment horizontal="center" vertical="center" textRotation="255" shrinkToFit="1"/>
    </xf>
    <xf numFmtId="0" fontId="33" fillId="15" borderId="33" xfId="2" applyFont="1" applyFill="1" applyBorder="1" applyAlignment="1">
      <alignment horizontal="center" vertical="center" textRotation="255" shrinkToFit="1"/>
    </xf>
    <xf numFmtId="0" fontId="33" fillId="6" borderId="41" xfId="2" applyFont="1" applyFill="1" applyBorder="1" applyAlignment="1">
      <alignment horizontal="center" vertical="center" textRotation="255" shrinkToFit="1"/>
    </xf>
    <xf numFmtId="0" fontId="33" fillId="6" borderId="46" xfId="2" applyFont="1" applyFill="1" applyBorder="1" applyAlignment="1">
      <alignment horizontal="center" vertical="center" textRotation="255" shrinkToFit="1"/>
    </xf>
    <xf numFmtId="0" fontId="4" fillId="11" borderId="41" xfId="3" applyFill="1" applyBorder="1" applyAlignment="1">
      <alignment horizontal="center" vertical="center" textRotation="255" shrinkToFit="1"/>
    </xf>
    <xf numFmtId="0" fontId="4" fillId="11" borderId="46" xfId="3" applyFill="1" applyBorder="1" applyAlignment="1">
      <alignment horizontal="center" vertical="center" textRotation="255" shrinkToFit="1"/>
    </xf>
    <xf numFmtId="0" fontId="1" fillId="0" borderId="46" xfId="9" applyBorder="1" applyAlignment="1">
      <alignment horizontal="center" vertical="center" textRotation="255" shrinkToFit="1"/>
    </xf>
    <xf numFmtId="0" fontId="4" fillId="17" borderId="41" xfId="3" applyFill="1" applyBorder="1" applyAlignment="1">
      <alignment horizontal="center" vertical="center" textRotation="255" shrinkToFit="1"/>
    </xf>
    <xf numFmtId="0" fontId="4" fillId="17" borderId="46" xfId="3" applyFill="1" applyBorder="1" applyAlignment="1">
      <alignment horizontal="center" vertical="center" textRotation="255" shrinkToFit="1"/>
    </xf>
    <xf numFmtId="0" fontId="1" fillId="0" borderId="33" xfId="9" applyBorder="1" applyAlignment="1">
      <alignment horizontal="center" vertical="center" textRotation="255" shrinkToFit="1"/>
    </xf>
    <xf numFmtId="0" fontId="4" fillId="0" borderId="41" xfId="3" applyBorder="1" applyAlignment="1">
      <alignment horizontal="center" vertical="center" textRotation="255" shrinkToFit="1"/>
    </xf>
    <xf numFmtId="0" fontId="4" fillId="0" borderId="56" xfId="3" applyBorder="1" applyAlignment="1">
      <alignment horizontal="center" vertical="center" textRotation="255" shrinkToFit="1"/>
    </xf>
    <xf numFmtId="0" fontId="4" fillId="0" borderId="41" xfId="2" applyBorder="1" applyAlignment="1">
      <alignment horizontal="center" vertical="center" shrinkToFit="1"/>
    </xf>
    <xf numFmtId="0" fontId="4" fillId="0" borderId="33" xfId="2" applyBorder="1" applyAlignment="1">
      <alignment horizontal="center" vertical="center" shrinkToFit="1"/>
    </xf>
    <xf numFmtId="0" fontId="33" fillId="0" borderId="19" xfId="2" applyFont="1" applyBorder="1" applyAlignment="1">
      <alignment horizontal="center" vertical="center" shrinkToFit="1"/>
    </xf>
    <xf numFmtId="0" fontId="4" fillId="0" borderId="19" xfId="3" applyBorder="1" applyAlignment="1">
      <alignment horizontal="center" vertical="center" shrinkToFit="1"/>
    </xf>
    <xf numFmtId="49" fontId="4" fillId="0" borderId="19" xfId="2" applyNumberFormat="1" applyBorder="1" applyAlignment="1">
      <alignment horizontal="center" vertical="center" shrinkToFit="1"/>
    </xf>
    <xf numFmtId="49" fontId="33" fillId="0" borderId="19" xfId="3" applyNumberFormat="1" applyFont="1" applyBorder="1" applyAlignment="1">
      <alignment horizontal="center" vertical="center" shrinkToFit="1"/>
    </xf>
    <xf numFmtId="0" fontId="4" fillId="0" borderId="19" xfId="2" applyBorder="1" applyAlignment="1">
      <alignment vertical="center" shrinkToFit="1"/>
    </xf>
    <xf numFmtId="0" fontId="33" fillId="0" borderId="19" xfId="3" applyFont="1" applyBorder="1" applyAlignment="1">
      <alignment vertical="center" shrinkToFit="1"/>
    </xf>
    <xf numFmtId="0" fontId="32" fillId="12" borderId="19" xfId="2" applyFont="1" applyFill="1" applyBorder="1" applyAlignment="1">
      <alignment horizontal="center" vertical="center" shrinkToFit="1"/>
    </xf>
    <xf numFmtId="0" fontId="4" fillId="0" borderId="19" xfId="2" applyBorder="1" applyAlignment="1">
      <alignment horizontal="center" vertical="center" shrinkToFit="1"/>
    </xf>
    <xf numFmtId="0" fontId="4" fillId="12" borderId="19" xfId="2" applyFill="1" applyBorder="1" applyAlignment="1">
      <alignment horizontal="center" shrinkToFit="1"/>
    </xf>
    <xf numFmtId="0" fontId="32" fillId="12" borderId="19" xfId="2" applyFont="1" applyFill="1" applyBorder="1" applyAlignment="1">
      <alignment horizontal="center" wrapText="1" shrinkToFit="1"/>
    </xf>
    <xf numFmtId="0" fontId="4" fillId="12" borderId="19" xfId="2" applyFill="1" applyBorder="1" applyAlignment="1">
      <alignment horizontal="center" vertical="center" shrinkToFit="1"/>
    </xf>
    <xf numFmtId="0" fontId="4" fillId="12" borderId="41" xfId="2" applyFill="1" applyBorder="1" applyAlignment="1">
      <alignment horizontal="center" vertical="center" shrinkToFit="1"/>
    </xf>
    <xf numFmtId="0" fontId="4" fillId="12" borderId="33" xfId="2" applyFill="1" applyBorder="1" applyAlignment="1">
      <alignment horizontal="center" vertical="center" shrinkToFit="1"/>
    </xf>
    <xf numFmtId="0" fontId="4" fillId="12" borderId="41" xfId="2" applyFill="1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3" fillId="5" borderId="19" xfId="1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19" xfId="0" applyFont="1" applyFill="1" applyBorder="1" applyAlignment="1">
      <alignment vertic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3" fillId="5" borderId="19" xfId="1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 vertical="center"/>
    </xf>
    <xf numFmtId="0" fontId="23" fillId="5" borderId="4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5" borderId="5" xfId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33" xfId="1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24" fillId="0" borderId="33" xfId="1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3" xfId="0" applyFont="1" applyFill="1" applyBorder="1" applyAlignment="1">
      <alignment vertical="center"/>
    </xf>
    <xf numFmtId="0" fontId="7" fillId="5" borderId="33" xfId="0" applyFont="1" applyFill="1" applyBorder="1" applyAlignment="1">
      <alignment vertical="center"/>
    </xf>
    <xf numFmtId="0" fontId="24" fillId="5" borderId="33" xfId="1" applyFont="1" applyFill="1" applyBorder="1" applyAlignment="1">
      <alignment horizontal="center" vertical="center"/>
    </xf>
    <xf numFmtId="0" fontId="24" fillId="5" borderId="33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shrinkToFit="1"/>
    </xf>
    <xf numFmtId="0" fontId="7" fillId="11" borderId="2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5" fillId="5" borderId="144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22" fillId="26" borderId="33" xfId="0" applyFont="1" applyFill="1" applyBorder="1" applyAlignment="1">
      <alignment horizontal="center" vertical="center" wrapText="1" shrinkToFit="1"/>
    </xf>
    <xf numFmtId="0" fontId="22" fillId="26" borderId="13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23" borderId="6" xfId="0" applyFont="1" applyFill="1" applyBorder="1" applyAlignment="1">
      <alignment horizontal="center" vertical="center" shrinkToFit="1"/>
    </xf>
    <xf numFmtId="0" fontId="7" fillId="23" borderId="19" xfId="0" applyFont="1" applyFill="1" applyBorder="1" applyAlignment="1">
      <alignment horizontal="center" vertical="center" shrinkToFit="1"/>
    </xf>
    <xf numFmtId="0" fontId="7" fillId="23" borderId="2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5" borderId="95" xfId="1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7" fillId="26" borderId="15" xfId="0" applyFont="1" applyFill="1" applyBorder="1" applyAlignment="1">
      <alignment horizontal="center" vertical="center" shrinkToFit="1"/>
    </xf>
    <xf numFmtId="0" fontId="7" fillId="26" borderId="16" xfId="0" applyFont="1" applyFill="1" applyBorder="1" applyAlignment="1">
      <alignment horizontal="center" vertical="center" shrinkToFit="1"/>
    </xf>
    <xf numFmtId="0" fontId="7" fillId="5" borderId="43" xfId="0" applyFont="1" applyFill="1" applyBorder="1" applyAlignment="1">
      <alignment horizontal="center" vertical="center" shrinkToFit="1"/>
    </xf>
    <xf numFmtId="0" fontId="7" fillId="5" borderId="41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146" xfId="0" applyFont="1" applyFill="1" applyBorder="1" applyAlignment="1">
      <alignment horizontal="center" vertical="center" shrinkToFit="1"/>
    </xf>
    <xf numFmtId="0" fontId="13" fillId="5" borderId="6" xfId="1" applyFont="1" applyFill="1" applyBorder="1" applyAlignment="1">
      <alignment horizontal="center" vertical="center" shrinkToFit="1"/>
    </xf>
    <xf numFmtId="0" fontId="13" fillId="5" borderId="19" xfId="0" applyFont="1" applyFill="1" applyBorder="1" applyAlignment="1">
      <alignment horizontal="center" vertical="center" shrinkToFit="1"/>
    </xf>
    <xf numFmtId="0" fontId="7" fillId="5" borderId="19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5" borderId="145" xfId="0" applyFont="1" applyFill="1" applyBorder="1" applyAlignment="1">
      <alignment horizontal="center" vertical="center" shrinkToFit="1"/>
    </xf>
    <xf numFmtId="0" fontId="16" fillId="5" borderId="148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149" xfId="0" applyFont="1" applyFill="1" applyBorder="1" applyAlignment="1">
      <alignment horizontal="center" vertical="center" shrinkToFit="1"/>
    </xf>
    <xf numFmtId="0" fontId="7" fillId="5" borderId="95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15" fillId="5" borderId="14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15" fillId="5" borderId="16" xfId="0" applyFont="1" applyFill="1" applyBorder="1" applyAlignment="1">
      <alignment horizontal="center" vertical="center" shrinkToFit="1"/>
    </xf>
    <xf numFmtId="0" fontId="13" fillId="5" borderId="14" xfId="1" applyFont="1" applyFill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12" fillId="5" borderId="15" xfId="0" applyFont="1" applyFill="1" applyBorder="1" applyAlignment="1">
      <alignment horizontal="center" vertical="center" shrinkToFit="1"/>
    </xf>
    <xf numFmtId="0" fontId="12" fillId="5" borderId="16" xfId="0" applyFont="1" applyFill="1" applyBorder="1" applyAlignment="1">
      <alignment horizontal="center" vertical="center" shrinkToFit="1"/>
    </xf>
    <xf numFmtId="0" fontId="7" fillId="0" borderId="14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7" fillId="5" borderId="18" xfId="0" applyFont="1" applyFill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center" shrinkToFit="1"/>
    </xf>
    <xf numFmtId="0" fontId="16" fillId="3" borderId="19" xfId="0" applyFont="1" applyFill="1" applyBorder="1" applyAlignment="1">
      <alignment horizontal="center" vertical="center" shrinkToFit="1"/>
    </xf>
    <xf numFmtId="0" fontId="16" fillId="3" borderId="20" xfId="0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horizontal="center" vertical="center" shrinkToFit="1"/>
    </xf>
    <xf numFmtId="0" fontId="7" fillId="5" borderId="137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6" fillId="6" borderId="18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7" fillId="5" borderId="33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6" fillId="26" borderId="18" xfId="0" applyFont="1" applyFill="1" applyBorder="1" applyAlignment="1">
      <alignment horizontal="center" vertical="center" shrinkToFit="1"/>
    </xf>
    <xf numFmtId="0" fontId="16" fillId="26" borderId="19" xfId="0" applyFont="1" applyFill="1" applyBorder="1" applyAlignment="1">
      <alignment horizontal="center" vertical="center" shrinkToFit="1"/>
    </xf>
    <xf numFmtId="0" fontId="16" fillId="26" borderId="20" xfId="0" applyFont="1" applyFill="1" applyBorder="1" applyAlignment="1">
      <alignment horizontal="center" vertical="center" shrinkToFit="1"/>
    </xf>
    <xf numFmtId="0" fontId="24" fillId="5" borderId="20" xfId="0" applyFont="1" applyFill="1" applyBorder="1" applyAlignment="1">
      <alignment horizontal="center" vertical="center" shrinkToFit="1"/>
    </xf>
    <xf numFmtId="0" fontId="15" fillId="6" borderId="145" xfId="0" applyFont="1" applyFill="1" applyBorder="1" applyAlignment="1">
      <alignment horizontal="center" vertical="center" shrinkToFit="1"/>
    </xf>
    <xf numFmtId="0" fontId="15" fillId="6" borderId="41" xfId="0" applyFont="1" applyFill="1" applyBorder="1" applyAlignment="1">
      <alignment horizontal="center" vertical="center" shrinkToFit="1"/>
    </xf>
    <xf numFmtId="0" fontId="15" fillId="6" borderId="146" xfId="0" applyFont="1" applyFill="1" applyBorder="1" applyAlignment="1">
      <alignment horizontal="center" vertical="center" shrinkToFit="1"/>
    </xf>
    <xf numFmtId="0" fontId="16" fillId="24" borderId="18" xfId="0" applyFont="1" applyFill="1" applyBorder="1" applyAlignment="1">
      <alignment horizontal="center" vertical="center" shrinkToFit="1"/>
    </xf>
    <xf numFmtId="0" fontId="16" fillId="24" borderId="19" xfId="0" applyFont="1" applyFill="1" applyBorder="1" applyAlignment="1">
      <alignment horizontal="center" vertical="center" shrinkToFit="1"/>
    </xf>
    <xf numFmtId="0" fontId="16" fillId="24" borderId="20" xfId="0" applyFont="1" applyFill="1" applyBorder="1" applyAlignment="1">
      <alignment horizontal="center" vertical="center" shrinkToFit="1"/>
    </xf>
    <xf numFmtId="0" fontId="16" fillId="9" borderId="19" xfId="0" applyFont="1" applyFill="1" applyBorder="1" applyAlignment="1">
      <alignment horizontal="center" vertical="center" shrinkToFit="1"/>
    </xf>
    <xf numFmtId="0" fontId="16" fillId="9" borderId="20" xfId="0" applyFont="1" applyFill="1" applyBorder="1" applyAlignment="1">
      <alignment horizontal="center" vertical="center" shrinkToFit="1"/>
    </xf>
    <xf numFmtId="0" fontId="26" fillId="0" borderId="72" xfId="0" applyFont="1" applyBorder="1" applyAlignment="1">
      <alignment vertical="center" textRotation="255"/>
    </xf>
    <xf numFmtId="0" fontId="26" fillId="0" borderId="74" xfId="0" applyFont="1" applyBorder="1" applyAlignment="1">
      <alignment vertical="center" textRotation="255"/>
    </xf>
    <xf numFmtId="0" fontId="26" fillId="0" borderId="77" xfId="0" applyFont="1" applyBorder="1" applyAlignment="1">
      <alignment vertical="center" textRotation="255"/>
    </xf>
    <xf numFmtId="0" fontId="7" fillId="0" borderId="39" xfId="0" applyFont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 shrinkToFit="1"/>
    </xf>
    <xf numFmtId="0" fontId="7" fillId="25" borderId="19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25" borderId="32" xfId="0" applyFont="1" applyFill="1" applyBorder="1" applyAlignment="1">
      <alignment horizontal="center" vertical="center" shrinkToFit="1"/>
    </xf>
    <xf numFmtId="0" fontId="7" fillId="25" borderId="33" xfId="0" applyFont="1" applyFill="1" applyBorder="1" applyAlignment="1">
      <alignment horizontal="center" vertical="center" shrinkToFit="1"/>
    </xf>
    <xf numFmtId="0" fontId="7" fillId="11" borderId="15" xfId="0" applyFont="1" applyFill="1" applyBorder="1" applyAlignment="1">
      <alignment horizontal="center" vertical="center" shrinkToFit="1"/>
    </xf>
    <xf numFmtId="0" fontId="7" fillId="11" borderId="16" xfId="0" applyFont="1" applyFill="1" applyBorder="1" applyAlignment="1">
      <alignment horizontal="center" vertical="center" shrinkToFit="1"/>
    </xf>
    <xf numFmtId="0" fontId="7" fillId="25" borderId="5" xfId="0" applyFont="1" applyFill="1" applyBorder="1" applyAlignment="1">
      <alignment horizontal="center" vertical="center" shrinkToFit="1"/>
    </xf>
    <xf numFmtId="0" fontId="7" fillId="6" borderId="19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25" borderId="14" xfId="0" applyFont="1" applyFill="1" applyBorder="1" applyAlignment="1">
      <alignment horizontal="center" vertical="center" shrinkToFit="1"/>
    </xf>
    <xf numFmtId="0" fontId="7" fillId="25" borderId="15" xfId="0" applyFont="1" applyFill="1" applyBorder="1" applyAlignment="1">
      <alignment horizontal="center" vertical="center" shrinkToFit="1"/>
    </xf>
    <xf numFmtId="0" fontId="16" fillId="5" borderId="18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16" fillId="5" borderId="20" xfId="0" applyFont="1" applyFill="1" applyBorder="1" applyAlignment="1">
      <alignment horizontal="center" vertical="center" shrinkToFit="1"/>
    </xf>
    <xf numFmtId="0" fontId="13" fillId="5" borderId="22" xfId="1" applyFont="1" applyFill="1" applyBorder="1" applyAlignment="1">
      <alignment horizontal="center" vertical="center" shrinkToFit="1"/>
    </xf>
    <xf numFmtId="0" fontId="24" fillId="5" borderId="24" xfId="0" applyFont="1" applyFill="1" applyBorder="1" applyAlignment="1">
      <alignment horizontal="center" vertical="center" shrinkToFit="1"/>
    </xf>
    <xf numFmtId="0" fontId="16" fillId="5" borderId="22" xfId="0" applyFont="1" applyFill="1" applyBorder="1" applyAlignment="1">
      <alignment horizontal="center" vertical="center" shrinkToFit="1"/>
    </xf>
    <xf numFmtId="0" fontId="16" fillId="5" borderId="23" xfId="0" applyFont="1" applyFill="1" applyBorder="1" applyAlignment="1">
      <alignment horizontal="center" vertical="center" shrinkToFit="1"/>
    </xf>
    <xf numFmtId="0" fontId="16" fillId="5" borderId="24" xfId="0" applyFont="1" applyFill="1" applyBorder="1" applyAlignment="1">
      <alignment horizontal="center" vertical="center" shrinkToFit="1"/>
    </xf>
    <xf numFmtId="0" fontId="15" fillId="5" borderId="25" xfId="0" applyFont="1" applyFill="1" applyBorder="1" applyAlignment="1">
      <alignment horizontal="center" vertical="center" shrinkToFit="1"/>
    </xf>
    <xf numFmtId="0" fontId="15" fillId="5" borderId="26" xfId="0" applyFont="1" applyFill="1" applyBorder="1" applyAlignment="1">
      <alignment horizontal="center" vertical="center" shrinkToFit="1"/>
    </xf>
    <xf numFmtId="0" fontId="12" fillId="5" borderId="22" xfId="0" applyFont="1" applyFill="1" applyBorder="1" applyAlignment="1">
      <alignment horizontal="center" vertical="center" shrinkToFit="1"/>
    </xf>
    <xf numFmtId="0" fontId="12" fillId="5" borderId="23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7" fillId="25" borderId="22" xfId="0" applyFont="1" applyFill="1" applyBorder="1" applyAlignment="1">
      <alignment horizontal="center" vertical="center" shrinkToFit="1"/>
    </xf>
    <xf numFmtId="0" fontId="7" fillId="25" borderId="23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7" fillId="6" borderId="16" xfId="0" applyFont="1" applyFill="1" applyBorder="1" applyAlignment="1">
      <alignment horizontal="center" vertical="center" shrinkToFit="1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23" borderId="15" xfId="0" applyFont="1" applyFill="1" applyBorder="1" applyAlignment="1">
      <alignment horizontal="center" vertical="center" shrinkToFit="1"/>
    </xf>
    <xf numFmtId="0" fontId="7" fillId="23" borderId="16" xfId="0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25" borderId="22" xfId="0" applyFont="1" applyFill="1" applyBorder="1" applyAlignment="1">
      <alignment vertical="center" shrinkToFit="1"/>
    </xf>
    <xf numFmtId="0" fontId="7" fillId="25" borderId="23" xfId="0" applyFont="1" applyFill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9" borderId="23" xfId="0" applyFont="1" applyFill="1" applyBorder="1" applyAlignment="1">
      <alignment horizontal="center" vertical="center" shrinkToFit="1"/>
    </xf>
    <xf numFmtId="0" fontId="7" fillId="9" borderId="24" xfId="0" applyFont="1" applyFill="1" applyBorder="1" applyAlignment="1">
      <alignment horizontal="center" vertical="center" shrinkToFit="1"/>
    </xf>
    <xf numFmtId="0" fontId="7" fillId="25" borderId="22" xfId="0" applyFont="1" applyFill="1" applyBorder="1" applyAlignment="1">
      <alignment horizontal="center" vertical="center"/>
    </xf>
    <xf numFmtId="0" fontId="7" fillId="25" borderId="23" xfId="0" applyFont="1" applyFill="1" applyBorder="1" applyAlignment="1">
      <alignment horizontal="center" vertical="center"/>
    </xf>
    <xf numFmtId="0" fontId="7" fillId="24" borderId="23" xfId="0" applyFont="1" applyFill="1" applyBorder="1" applyAlignment="1">
      <alignment horizontal="center" vertical="center" shrinkToFit="1"/>
    </xf>
    <xf numFmtId="0" fontId="7" fillId="24" borderId="24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22" xfId="0" applyFont="1" applyFill="1" applyBorder="1" applyAlignment="1">
      <alignment vertical="center" shrinkToFit="1"/>
    </xf>
    <xf numFmtId="0" fontId="7" fillId="17" borderId="15" xfId="0" applyFont="1" applyFill="1" applyBorder="1" applyAlignment="1">
      <alignment horizontal="center" vertical="center" shrinkToFit="1"/>
    </xf>
    <xf numFmtId="0" fontId="7" fillId="17" borderId="16" xfId="0" applyFont="1" applyFill="1" applyBorder="1" applyAlignment="1">
      <alignment horizontal="center" vertical="center" shrinkToFit="1"/>
    </xf>
    <xf numFmtId="0" fontId="7" fillId="11" borderId="19" xfId="0" applyFont="1" applyFill="1" applyBorder="1" applyAlignment="1">
      <alignment horizontal="center" vertical="center" shrinkToFit="1"/>
    </xf>
    <xf numFmtId="0" fontId="7" fillId="11" borderId="20" xfId="0" applyFont="1" applyFill="1" applyBorder="1" applyAlignment="1">
      <alignment horizontal="center" vertical="center" shrinkToFit="1"/>
    </xf>
    <xf numFmtId="0" fontId="7" fillId="7" borderId="32" xfId="0" applyFont="1" applyFill="1" applyBorder="1" applyAlignment="1">
      <alignment horizontal="center" vertical="center" shrinkToFit="1"/>
    </xf>
    <xf numFmtId="0" fontId="7" fillId="7" borderId="33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51" xfId="0" applyFont="1" applyFill="1" applyBorder="1" applyAlignment="1">
      <alignment horizontal="center" vertical="center" shrinkToFit="1"/>
    </xf>
    <xf numFmtId="0" fontId="26" fillId="0" borderId="38" xfId="0" applyFont="1" applyBorder="1" applyAlignment="1">
      <alignment vertical="center" textRotation="255"/>
    </xf>
    <xf numFmtId="0" fontId="26" fillId="0" borderId="40" xfId="0" applyFont="1" applyBorder="1" applyAlignment="1">
      <alignment vertical="center" textRotation="255"/>
    </xf>
    <xf numFmtId="0" fontId="26" fillId="0" borderId="47" xfId="0" applyFont="1" applyBorder="1" applyAlignment="1">
      <alignment vertical="center" textRotation="255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22" xfId="0" applyFont="1" applyFill="1" applyBorder="1" applyAlignment="1">
      <alignment horizontal="center" vertical="center" shrinkToFit="1"/>
    </xf>
    <xf numFmtId="0" fontId="16" fillId="23" borderId="23" xfId="0" applyFont="1" applyFill="1" applyBorder="1" applyAlignment="1">
      <alignment horizontal="center" vertical="center" shrinkToFit="1"/>
    </xf>
    <xf numFmtId="0" fontId="16" fillId="23" borderId="24" xfId="0" applyFont="1" applyFill="1" applyBorder="1" applyAlignment="1">
      <alignment horizontal="center" vertical="center" shrinkToFit="1"/>
    </xf>
    <xf numFmtId="0" fontId="7" fillId="7" borderId="23" xfId="0" applyFont="1" applyFill="1" applyBorder="1" applyAlignment="1">
      <alignment horizontal="center" vertical="center" shrinkToFit="1"/>
    </xf>
    <xf numFmtId="0" fontId="7" fillId="7" borderId="24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15" fillId="11" borderId="34" xfId="0" applyFont="1" applyFill="1" applyBorder="1" applyAlignment="1">
      <alignment horizontal="center" vertical="center" shrinkToFit="1"/>
    </xf>
    <xf numFmtId="0" fontId="15" fillId="11" borderId="49" xfId="0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50" xfId="0" applyFont="1" applyFill="1" applyBorder="1" applyAlignment="1">
      <alignment horizontal="center" vertical="center" shrinkToFit="1"/>
    </xf>
    <xf numFmtId="0" fontId="15" fillId="5" borderId="18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center" vertical="center" shrinkToFit="1"/>
    </xf>
    <xf numFmtId="0" fontId="12" fillId="23" borderId="1" xfId="0" applyFont="1" applyFill="1" applyBorder="1" applyAlignment="1">
      <alignment horizontal="center" vertical="center" shrinkToFit="1"/>
    </xf>
    <xf numFmtId="0" fontId="12" fillId="23" borderId="50" xfId="0" applyFont="1" applyFill="1" applyBorder="1" applyAlignment="1">
      <alignment horizontal="center" vertical="center" shrinkToFit="1"/>
    </xf>
    <xf numFmtId="0" fontId="7" fillId="9" borderId="19" xfId="0" applyFont="1" applyFill="1" applyBorder="1" applyAlignment="1">
      <alignment horizontal="center" vertical="center" shrinkToFit="1"/>
    </xf>
    <xf numFmtId="0" fontId="7" fillId="9" borderId="20" xfId="0" applyFont="1" applyFill="1" applyBorder="1" applyAlignment="1">
      <alignment horizontal="center" vertical="center" shrinkToFit="1"/>
    </xf>
    <xf numFmtId="0" fontId="7" fillId="6" borderId="34" xfId="0" applyFont="1" applyFill="1" applyBorder="1" applyAlignment="1">
      <alignment horizontal="center" vertical="center" shrinkToFit="1"/>
    </xf>
    <xf numFmtId="0" fontId="7" fillId="6" borderId="49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16" fillId="5" borderId="15" xfId="0" applyFont="1" applyFill="1" applyBorder="1" applyAlignment="1">
      <alignment horizontal="center" vertical="center" shrinkToFit="1"/>
    </xf>
    <xf numFmtId="0" fontId="16" fillId="5" borderId="16" xfId="0" applyFont="1" applyFill="1" applyBorder="1" applyAlignment="1">
      <alignment horizontal="center" vertical="center" shrinkToFit="1"/>
    </xf>
    <xf numFmtId="0" fontId="7" fillId="5" borderId="45" xfId="0" applyFont="1" applyFill="1" applyBorder="1" applyAlignment="1">
      <alignment horizontal="center" vertical="center" shrinkToFit="1"/>
    </xf>
    <xf numFmtId="0" fontId="7" fillId="5" borderId="48" xfId="0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7" fillId="0" borderId="0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4" fillId="0" borderId="5" xfId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5" fillId="25" borderId="22" xfId="0" applyFont="1" applyFill="1" applyBorder="1" applyAlignment="1">
      <alignment horizontal="center" vertical="center" shrinkToFit="1"/>
    </xf>
    <xf numFmtId="0" fontId="15" fillId="25" borderId="23" xfId="0" applyFont="1" applyFill="1" applyBorder="1" applyAlignment="1">
      <alignment horizontal="center" vertical="center" shrinkToFit="1"/>
    </xf>
    <xf numFmtId="0" fontId="15" fillId="5" borderId="22" xfId="0" applyFont="1" applyFill="1" applyBorder="1" applyAlignment="1">
      <alignment vertical="center" shrinkToFit="1"/>
    </xf>
    <xf numFmtId="0" fontId="15" fillId="5" borderId="23" xfId="0" applyFont="1" applyFill="1" applyBorder="1" applyAlignment="1">
      <alignment vertical="center" shrinkToFit="1"/>
    </xf>
    <xf numFmtId="0" fontId="7" fillId="17" borderId="23" xfId="0" applyFont="1" applyFill="1" applyBorder="1" applyAlignment="1">
      <alignment horizontal="center" vertical="center" shrinkToFit="1"/>
    </xf>
    <xf numFmtId="0" fontId="7" fillId="17" borderId="24" xfId="0" applyFont="1" applyFill="1" applyBorder="1" applyAlignment="1">
      <alignment horizontal="center" vertical="center" shrinkToFit="1"/>
    </xf>
    <xf numFmtId="0" fontId="22" fillId="3" borderId="23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 shrinkToFit="1"/>
    </xf>
    <xf numFmtId="0" fontId="15" fillId="25" borderId="18" xfId="0" applyFont="1" applyFill="1" applyBorder="1" applyAlignment="1">
      <alignment horizontal="center" vertical="center" shrinkToFit="1"/>
    </xf>
    <xf numFmtId="0" fontId="15" fillId="25" borderId="19" xfId="0" applyFont="1" applyFill="1" applyBorder="1" applyAlignment="1">
      <alignment horizontal="center" vertical="center" shrinkToFit="1"/>
    </xf>
    <xf numFmtId="0" fontId="16" fillId="25" borderId="18" xfId="0" applyFont="1" applyFill="1" applyBorder="1" applyAlignment="1">
      <alignment horizontal="center" vertical="center" shrinkToFit="1"/>
    </xf>
    <xf numFmtId="0" fontId="16" fillId="25" borderId="19" xfId="0" applyFont="1" applyFill="1" applyBorder="1" applyAlignment="1">
      <alignment horizontal="center" vertical="center" shrinkToFit="1"/>
    </xf>
    <xf numFmtId="0" fontId="22" fillId="5" borderId="19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2" fillId="25" borderId="32" xfId="0" applyFont="1" applyFill="1" applyBorder="1" applyAlignment="1">
      <alignment vertical="center" shrinkToFit="1"/>
    </xf>
    <xf numFmtId="0" fontId="22" fillId="25" borderId="33" xfId="0" applyFont="1" applyFill="1" applyBorder="1" applyAlignment="1">
      <alignment vertical="center" shrinkToFit="1"/>
    </xf>
    <xf numFmtId="0" fontId="15" fillId="9" borderId="15" xfId="0" applyFont="1" applyFill="1" applyBorder="1" applyAlignment="1">
      <alignment horizontal="center" vertical="center" shrinkToFit="1"/>
    </xf>
    <xf numFmtId="0" fontId="15" fillId="9" borderId="16" xfId="0" applyFont="1" applyFill="1" applyBorder="1" applyAlignment="1">
      <alignment horizontal="center" vertical="center" shrinkToFit="1"/>
    </xf>
    <xf numFmtId="0" fontId="15" fillId="11" borderId="15" xfId="0" applyFont="1" applyFill="1" applyBorder="1" applyAlignment="1">
      <alignment horizontal="center" vertical="center" shrinkToFit="1"/>
    </xf>
    <xf numFmtId="0" fontId="15" fillId="11" borderId="16" xfId="0" applyFont="1" applyFill="1" applyBorder="1" applyAlignment="1">
      <alignment horizontal="center" vertical="center" shrinkToFit="1"/>
    </xf>
    <xf numFmtId="0" fontId="12" fillId="25" borderId="14" xfId="0" applyFont="1" applyFill="1" applyBorder="1" applyAlignment="1">
      <alignment horizontal="center" vertical="center" shrinkToFit="1"/>
    </xf>
    <xf numFmtId="0" fontId="12" fillId="25" borderId="15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vertical="center" shrinkToFit="1"/>
    </xf>
    <xf numFmtId="0" fontId="12" fillId="3" borderId="20" xfId="0" applyFont="1" applyFill="1" applyBorder="1" applyAlignment="1">
      <alignment vertical="center" shrinkToFit="1"/>
    </xf>
    <xf numFmtId="0" fontId="15" fillId="25" borderId="32" xfId="0" applyFont="1" applyFill="1" applyBorder="1" applyAlignment="1">
      <alignment horizontal="center" vertical="center" shrinkToFit="1"/>
    </xf>
    <xf numFmtId="0" fontId="15" fillId="25" borderId="33" xfId="0" applyFont="1" applyFill="1" applyBorder="1" applyAlignment="1">
      <alignment horizontal="center" vertical="center" shrinkToFit="1"/>
    </xf>
    <xf numFmtId="0" fontId="12" fillId="25" borderId="32" xfId="0" applyFont="1" applyFill="1" applyBorder="1" applyAlignment="1">
      <alignment horizontal="center" vertical="center" shrinkToFit="1"/>
    </xf>
    <xf numFmtId="0" fontId="12" fillId="25" borderId="33" xfId="0" applyFont="1" applyFill="1" applyBorder="1" applyAlignment="1">
      <alignment horizontal="center" vertical="center" shrinkToFit="1"/>
    </xf>
    <xf numFmtId="0" fontId="12" fillId="23" borderId="19" xfId="0" applyFont="1" applyFill="1" applyBorder="1" applyAlignment="1">
      <alignment horizontal="center" vertical="center" shrinkToFit="1"/>
    </xf>
    <xf numFmtId="0" fontId="12" fillId="23" borderId="20" xfId="0" applyFont="1" applyFill="1" applyBorder="1" applyAlignment="1">
      <alignment horizontal="center" vertical="center" shrinkToFit="1"/>
    </xf>
    <xf numFmtId="0" fontId="12" fillId="25" borderId="18" xfId="0" applyFont="1" applyFill="1" applyBorder="1" applyAlignment="1">
      <alignment horizontal="center" vertical="center" shrinkToFit="1"/>
    </xf>
    <xf numFmtId="0" fontId="12" fillId="25" borderId="19" xfId="0" applyFont="1" applyFill="1" applyBorder="1" applyAlignment="1">
      <alignment horizontal="center" vertical="center" shrinkToFit="1"/>
    </xf>
    <xf numFmtId="0" fontId="7" fillId="20" borderId="35" xfId="0" applyFont="1" applyFill="1" applyBorder="1" applyAlignment="1">
      <alignment horizontal="center" vertical="center" shrinkToFit="1"/>
    </xf>
    <xf numFmtId="0" fontId="7" fillId="20" borderId="37" xfId="0" applyFont="1" applyFill="1" applyBorder="1" applyAlignment="1">
      <alignment horizontal="center" vertical="center" shrinkToFit="1"/>
    </xf>
    <xf numFmtId="0" fontId="7" fillId="20" borderId="51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center" vertical="center" shrinkToFit="1"/>
    </xf>
    <xf numFmtId="0" fontId="15" fillId="25" borderId="14" xfId="0" applyFont="1" applyFill="1" applyBorder="1" applyAlignment="1">
      <alignment horizontal="center" vertical="center" shrinkToFit="1"/>
    </xf>
    <xf numFmtId="0" fontId="15" fillId="25" borderId="15" xfId="0" applyFont="1" applyFill="1" applyBorder="1" applyAlignment="1">
      <alignment horizontal="center" vertical="center" shrinkToFit="1"/>
    </xf>
    <xf numFmtId="0" fontId="15" fillId="6" borderId="19" xfId="0" applyFont="1" applyFill="1" applyBorder="1" applyAlignment="1">
      <alignment horizontal="center" vertical="center" shrinkToFit="1"/>
    </xf>
    <xf numFmtId="0" fontId="15" fillId="6" borderId="20" xfId="0" applyFont="1" applyFill="1" applyBorder="1" applyAlignment="1">
      <alignment horizontal="center" vertical="center" shrinkToFit="1"/>
    </xf>
    <xf numFmtId="0" fontId="7" fillId="5" borderId="35" xfId="0" applyFont="1" applyFill="1" applyBorder="1" applyAlignment="1">
      <alignment horizontal="center" vertical="center" shrinkToFit="1"/>
    </xf>
    <xf numFmtId="0" fontId="7" fillId="5" borderId="37" xfId="0" applyFont="1" applyFill="1" applyBorder="1" applyAlignment="1">
      <alignment horizontal="center" vertical="center" shrinkToFit="1"/>
    </xf>
    <xf numFmtId="0" fontId="7" fillId="5" borderId="51" xfId="0" applyFont="1" applyFill="1" applyBorder="1" applyAlignment="1">
      <alignment horizontal="center" vertical="center" shrinkToFit="1"/>
    </xf>
    <xf numFmtId="0" fontId="22" fillId="5" borderId="25" xfId="0" applyFont="1" applyFill="1" applyBorder="1" applyAlignment="1">
      <alignment horizontal="center" vertical="center" shrinkToFit="1"/>
    </xf>
    <xf numFmtId="0" fontId="22" fillId="5" borderId="26" xfId="0" applyFont="1" applyFill="1" applyBorder="1" applyAlignment="1">
      <alignment horizontal="center" vertical="center" shrinkToFit="1"/>
    </xf>
    <xf numFmtId="0" fontId="7" fillId="11" borderId="34" xfId="0" applyFont="1" applyFill="1" applyBorder="1" applyAlignment="1">
      <alignment horizontal="center" vertical="center" shrinkToFit="1"/>
    </xf>
    <xf numFmtId="0" fontId="7" fillId="11" borderId="49" xfId="0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33" xfId="0" applyFont="1" applyFill="1" applyBorder="1" applyAlignment="1">
      <alignment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7" borderId="50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22" fillId="3" borderId="20" xfId="0" applyFont="1" applyFill="1" applyBorder="1" applyAlignment="1">
      <alignment horizontal="center" vertical="center" shrinkToFit="1"/>
    </xf>
    <xf numFmtId="0" fontId="7" fillId="9" borderId="1" xfId="0" applyFont="1" applyFill="1" applyBorder="1" applyAlignment="1">
      <alignment horizontal="center" vertical="center" shrinkToFit="1"/>
    </xf>
    <xf numFmtId="0" fontId="7" fillId="9" borderId="50" xfId="0" applyFont="1" applyFill="1" applyBorder="1" applyAlignment="1">
      <alignment horizontal="center" vertical="center" shrinkToFit="1"/>
    </xf>
    <xf numFmtId="0" fontId="22" fillId="6" borderId="19" xfId="0" applyFont="1" applyFill="1" applyBorder="1" applyAlignment="1">
      <alignment horizontal="center" vertical="center" shrinkToFit="1"/>
    </xf>
    <xf numFmtId="0" fontId="22" fillId="6" borderId="20" xfId="0" applyFont="1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11" borderId="1" xfId="0" applyFont="1" applyFill="1" applyBorder="1" applyAlignment="1">
      <alignment horizontal="center" vertical="center" shrinkToFit="1"/>
    </xf>
    <xf numFmtId="0" fontId="7" fillId="11" borderId="50" xfId="0" applyFont="1" applyFill="1" applyBorder="1" applyAlignment="1">
      <alignment horizontal="center" vertical="center" shrinkToFit="1"/>
    </xf>
    <xf numFmtId="0" fontId="7" fillId="17" borderId="19" xfId="0" applyFont="1" applyFill="1" applyBorder="1" applyAlignment="1">
      <alignment horizontal="center" vertical="center" shrinkToFit="1"/>
    </xf>
    <xf numFmtId="0" fontId="7" fillId="17" borderId="20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shrinkToFit="1"/>
    </xf>
    <xf numFmtId="0" fontId="7" fillId="6" borderId="35" xfId="0" applyFont="1" applyFill="1" applyBorder="1" applyAlignment="1">
      <alignment horizontal="center" vertical="center" shrinkToFit="1"/>
    </xf>
    <xf numFmtId="0" fontId="7" fillId="6" borderId="37" xfId="0" applyFont="1" applyFill="1" applyBorder="1" applyAlignment="1">
      <alignment horizontal="center" vertical="center" shrinkToFit="1"/>
    </xf>
    <xf numFmtId="0" fontId="7" fillId="6" borderId="51" xfId="0" applyFont="1" applyFill="1" applyBorder="1" applyAlignment="1">
      <alignment horizontal="center" vertical="center" shrinkToFit="1"/>
    </xf>
    <xf numFmtId="0" fontId="7" fillId="25" borderId="14" xfId="0" applyFont="1" applyFill="1" applyBorder="1" applyAlignment="1">
      <alignment horizontal="center" vertical="center"/>
    </xf>
    <xf numFmtId="0" fontId="7" fillId="25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25" borderId="18" xfId="0" applyFont="1" applyFill="1" applyBorder="1" applyAlignment="1">
      <alignment horizontal="center" vertical="center"/>
    </xf>
    <xf numFmtId="0" fontId="16" fillId="2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15" fillId="25" borderId="18" xfId="0" applyFont="1" applyFill="1" applyBorder="1" applyAlignment="1">
      <alignment horizontal="center" vertical="center"/>
    </xf>
    <xf numFmtId="0" fontId="15" fillId="25" borderId="19" xfId="0" applyFont="1" applyFill="1" applyBorder="1" applyAlignment="1">
      <alignment horizontal="center" vertical="center"/>
    </xf>
    <xf numFmtId="0" fontId="15" fillId="25" borderId="14" xfId="0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22" fillId="23" borderId="15" xfId="0" applyFont="1" applyFill="1" applyBorder="1" applyAlignment="1">
      <alignment horizontal="center" vertical="center"/>
    </xf>
    <xf numFmtId="0" fontId="22" fillId="23" borderId="16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2" fillId="25" borderId="14" xfId="0" applyFont="1" applyFill="1" applyBorder="1" applyAlignment="1">
      <alignment horizontal="center" vertical="center"/>
    </xf>
    <xf numFmtId="0" fontId="12" fillId="25" borderId="1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5" fillId="25" borderId="32" xfId="0" applyFont="1" applyFill="1" applyBorder="1" applyAlignment="1">
      <alignment horizontal="center" vertical="center"/>
    </xf>
    <xf numFmtId="0" fontId="15" fillId="25" borderId="33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25" borderId="32" xfId="0" applyFont="1" applyFill="1" applyBorder="1" applyAlignment="1">
      <alignment horizontal="center" vertical="center"/>
    </xf>
    <xf numFmtId="0" fontId="7" fillId="25" borderId="3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5" borderId="18" xfId="0" applyFont="1" applyFill="1" applyBorder="1" applyAlignment="1">
      <alignment horizontal="center" vertical="center"/>
    </xf>
    <xf numFmtId="0" fontId="7" fillId="25" borderId="1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15" fillId="25" borderId="22" xfId="0" applyFont="1" applyFill="1" applyBorder="1" applyAlignment="1">
      <alignment horizontal="center" vertical="center"/>
    </xf>
    <xf numFmtId="0" fontId="15" fillId="25" borderId="23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vertical="center"/>
    </xf>
    <xf numFmtId="0" fontId="12" fillId="5" borderId="24" xfId="0" applyFont="1" applyFill="1" applyBorder="1" applyAlignment="1">
      <alignment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0" fontId="22" fillId="5" borderId="23" xfId="0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60" fillId="3" borderId="23" xfId="0" applyFont="1" applyFill="1" applyBorder="1" applyAlignment="1">
      <alignment horizontal="center" vertical="center"/>
    </xf>
    <xf numFmtId="0" fontId="60" fillId="3" borderId="2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82" xfId="0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4" fillId="0" borderId="87" xfId="0" applyFont="1" applyBorder="1" applyAlignment="1">
      <alignment horizontal="center" vertical="center"/>
    </xf>
    <xf numFmtId="0" fontId="39" fillId="5" borderId="72" xfId="0" applyFont="1" applyFill="1" applyBorder="1" applyAlignment="1">
      <alignment horizontal="center" vertical="center"/>
    </xf>
    <xf numFmtId="0" fontId="39" fillId="5" borderId="77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20" fontId="40" fillId="0" borderId="42" xfId="0" applyNumberFormat="1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5" borderId="78" xfId="0" applyFont="1" applyFill="1" applyBorder="1" applyAlignment="1">
      <alignment horizontal="center" vertical="center"/>
    </xf>
    <xf numFmtId="0" fontId="39" fillId="5" borderId="92" xfId="0" applyFont="1" applyFill="1" applyBorder="1" applyAlignment="1">
      <alignment horizontal="center" vertical="center"/>
    </xf>
    <xf numFmtId="20" fontId="50" fillId="0" borderId="4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20" fontId="50" fillId="0" borderId="42" xfId="0" applyNumberFormat="1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39" fillId="5" borderId="74" xfId="0" applyFont="1" applyFill="1" applyBorder="1" applyAlignment="1">
      <alignment horizontal="center" vertical="center"/>
    </xf>
    <xf numFmtId="20" fontId="50" fillId="5" borderId="10" xfId="0" applyNumberFormat="1" applyFont="1" applyFill="1" applyBorder="1" applyAlignment="1">
      <alignment horizontal="center" vertical="center"/>
    </xf>
    <xf numFmtId="0" fontId="50" fillId="5" borderId="138" xfId="0" applyFont="1" applyFill="1" applyBorder="1" applyAlignment="1">
      <alignment horizontal="center" vertical="center"/>
    </xf>
    <xf numFmtId="0" fontId="40" fillId="5" borderId="10" xfId="0" applyFont="1" applyFill="1" applyBorder="1" applyAlignment="1">
      <alignment horizontal="center" vertical="center"/>
    </xf>
    <xf numFmtId="0" fontId="40" fillId="5" borderId="11" xfId="0" applyFont="1" applyFill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20" fontId="50" fillId="5" borderId="35" xfId="0" applyNumberFormat="1" applyFont="1" applyFill="1" applyBorder="1" applyAlignment="1">
      <alignment horizontal="center" vertical="center"/>
    </xf>
    <xf numFmtId="0" fontId="50" fillId="5" borderId="36" xfId="0" applyFont="1" applyFill="1" applyBorder="1" applyAlignment="1">
      <alignment horizontal="center" vertical="center"/>
    </xf>
    <xf numFmtId="0" fontId="40" fillId="5" borderId="57" xfId="0" applyFont="1" applyFill="1" applyBorder="1" applyAlignment="1">
      <alignment horizontal="center" vertical="center"/>
    </xf>
    <xf numFmtId="0" fontId="40" fillId="5" borderId="71" xfId="0" applyFont="1" applyFill="1" applyBorder="1" applyAlignment="1">
      <alignment horizontal="center" vertical="center"/>
    </xf>
    <xf numFmtId="0" fontId="40" fillId="5" borderId="76" xfId="0" applyFont="1" applyFill="1" applyBorder="1" applyAlignment="1">
      <alignment horizontal="center" vertical="center"/>
    </xf>
    <xf numFmtId="0" fontId="31" fillId="0" borderId="42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2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39" fillId="0" borderId="5" xfId="3" applyFont="1" applyBorder="1" applyAlignment="1">
      <alignment horizontal="left" vertical="center"/>
    </xf>
    <xf numFmtId="0" fontId="39" fillId="0" borderId="34" xfId="3" applyFont="1" applyBorder="1" applyAlignment="1">
      <alignment horizontal="left" vertical="center"/>
    </xf>
    <xf numFmtId="0" fontId="39" fillId="0" borderId="6" xfId="3" applyFont="1" applyBorder="1" applyAlignment="1">
      <alignment horizontal="left" vertical="center"/>
    </xf>
    <xf numFmtId="0" fontId="39" fillId="0" borderId="5" xfId="3" applyFont="1" applyBorder="1" applyAlignment="1">
      <alignment horizontal="left" vertical="center" wrapText="1"/>
    </xf>
    <xf numFmtId="0" fontId="39" fillId="0" borderId="34" xfId="3" applyFont="1" applyBorder="1" applyAlignment="1">
      <alignment horizontal="left" vertical="center" wrapText="1"/>
    </xf>
    <xf numFmtId="0" fontId="39" fillId="0" borderId="6" xfId="3" applyFont="1" applyBorder="1" applyAlignment="1">
      <alignment horizontal="left" vertical="center" wrapText="1"/>
    </xf>
    <xf numFmtId="0" fontId="4" fillId="0" borderId="4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58" xfId="3" applyBorder="1" applyAlignment="1">
      <alignment horizontal="center" vertical="center"/>
    </xf>
    <xf numFmtId="0" fontId="4" fillId="0" borderId="59" xfId="3" applyBorder="1" applyAlignment="1">
      <alignment horizontal="center" vertical="center"/>
    </xf>
    <xf numFmtId="0" fontId="4" fillId="0" borderId="60" xfId="3" applyBorder="1" applyAlignment="1">
      <alignment horizontal="center" vertical="center"/>
    </xf>
    <xf numFmtId="0" fontId="4" fillId="0" borderId="5" xfId="3" applyBorder="1" applyAlignment="1">
      <alignment horizontal="center" vertical="center"/>
    </xf>
    <xf numFmtId="0" fontId="4" fillId="0" borderId="34" xfId="3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0" borderId="68" xfId="3" applyBorder="1" applyAlignment="1">
      <alignment horizontal="center" vertical="center"/>
    </xf>
    <xf numFmtId="0" fontId="4" fillId="0" borderId="69" xfId="3" applyBorder="1" applyAlignment="1">
      <alignment horizontal="center" vertical="center"/>
    </xf>
    <xf numFmtId="0" fontId="4" fillId="0" borderId="70" xfId="3" applyBorder="1" applyAlignment="1">
      <alignment horizontal="center" vertical="center"/>
    </xf>
    <xf numFmtId="0" fontId="40" fillId="0" borderId="4" xfId="3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8" fillId="0" borderId="71" xfId="6" applyFont="1" applyBorder="1" applyAlignment="1">
      <alignment horizontal="center" vertical="center"/>
    </xf>
    <xf numFmtId="0" fontId="39" fillId="0" borderId="73" xfId="3" applyFont="1" applyBorder="1" applyAlignment="1">
      <alignment horizontal="center" vertical="center"/>
    </xf>
    <xf numFmtId="0" fontId="39" fillId="0" borderId="75" xfId="3" applyFont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0" fontId="7" fillId="3" borderId="1" xfId="6" applyFill="1" applyBorder="1" applyAlignment="1">
      <alignment horizontal="center" vertical="center"/>
    </xf>
    <xf numFmtId="0" fontId="31" fillId="9" borderId="1" xfId="3" applyFont="1" applyFill="1" applyBorder="1" applyAlignment="1">
      <alignment horizontal="center" vertical="center"/>
    </xf>
    <xf numFmtId="0" fontId="7" fillId="9" borderId="1" xfId="6" applyFill="1" applyBorder="1" applyAlignment="1">
      <alignment horizontal="center" vertical="center"/>
    </xf>
    <xf numFmtId="0" fontId="4" fillId="3" borderId="42" xfId="3" applyFill="1" applyBorder="1" applyAlignment="1">
      <alignment horizontal="center" vertical="center"/>
    </xf>
    <xf numFmtId="0" fontId="4" fillId="3" borderId="3" xfId="3" applyFill="1" applyBorder="1" applyAlignment="1">
      <alignment horizontal="center" vertical="center"/>
    </xf>
    <xf numFmtId="0" fontId="4" fillId="3" borderId="4" xfId="3" applyFill="1" applyBorder="1" applyAlignment="1">
      <alignment horizontal="center" vertical="center"/>
    </xf>
    <xf numFmtId="0" fontId="4" fillId="3" borderId="0" xfId="3" applyFill="1" applyAlignment="1">
      <alignment horizontal="center" vertical="center"/>
    </xf>
    <xf numFmtId="0" fontId="4" fillId="3" borderId="2" xfId="3" applyFill="1" applyBorder="1" applyAlignment="1">
      <alignment horizontal="center" vertical="center"/>
    </xf>
    <xf numFmtId="0" fontId="4" fillId="3" borderId="1" xfId="3" applyFill="1" applyBorder="1" applyAlignment="1">
      <alignment horizontal="center" vertical="center"/>
    </xf>
    <xf numFmtId="0" fontId="4" fillId="3" borderId="61" xfId="3" applyFill="1" applyBorder="1" applyAlignment="1">
      <alignment horizontal="center" vertical="center"/>
    </xf>
    <xf numFmtId="0" fontId="4" fillId="3" borderId="62" xfId="3" applyFill="1" applyBorder="1" applyAlignment="1">
      <alignment horizontal="center" vertical="center"/>
    </xf>
    <xf numFmtId="0" fontId="4" fillId="3" borderId="63" xfId="3" applyFill="1" applyBorder="1" applyAlignment="1">
      <alignment horizontal="center" vertical="center"/>
    </xf>
    <xf numFmtId="0" fontId="4" fillId="3" borderId="64" xfId="3" applyFill="1" applyBorder="1" applyAlignment="1">
      <alignment horizontal="center" vertical="center"/>
    </xf>
    <xf numFmtId="0" fontId="4" fillId="3" borderId="65" xfId="3" applyFill="1" applyBorder="1" applyAlignment="1">
      <alignment horizontal="center" vertical="center"/>
    </xf>
    <xf numFmtId="0" fontId="4" fillId="3" borderId="66" xfId="3" applyFill="1" applyBorder="1" applyAlignment="1">
      <alignment horizontal="center" vertical="center"/>
    </xf>
    <xf numFmtId="0" fontId="4" fillId="3" borderId="67" xfId="3" applyFill="1" applyBorder="1" applyAlignment="1">
      <alignment horizontal="center" vertical="center"/>
    </xf>
    <xf numFmtId="0" fontId="4" fillId="9" borderId="42" xfId="3" applyFill="1" applyBorder="1" applyAlignment="1">
      <alignment horizontal="center" vertical="center"/>
    </xf>
    <xf numFmtId="0" fontId="4" fillId="9" borderId="3" xfId="3" applyFill="1" applyBorder="1" applyAlignment="1">
      <alignment horizontal="center" vertical="center"/>
    </xf>
    <xf numFmtId="0" fontId="4" fillId="9" borderId="43" xfId="3" applyFill="1" applyBorder="1" applyAlignment="1">
      <alignment horizontal="center" vertical="center"/>
    </xf>
    <xf numFmtId="0" fontId="4" fillId="9" borderId="4" xfId="3" applyFill="1" applyBorder="1" applyAlignment="1">
      <alignment horizontal="center" vertical="center"/>
    </xf>
    <xf numFmtId="0" fontId="4" fillId="9" borderId="0" xfId="3" applyFill="1" applyAlignment="1">
      <alignment horizontal="center" vertical="center"/>
    </xf>
    <xf numFmtId="0" fontId="4" fillId="9" borderId="64" xfId="3" applyFill="1" applyBorder="1" applyAlignment="1">
      <alignment horizontal="center" vertical="center"/>
    </xf>
    <xf numFmtId="0" fontId="4" fillId="9" borderId="2" xfId="3" applyFill="1" applyBorder="1" applyAlignment="1">
      <alignment horizontal="center" vertical="center"/>
    </xf>
    <xf numFmtId="0" fontId="4" fillId="9" borderId="1" xfId="3" applyFill="1" applyBorder="1" applyAlignment="1">
      <alignment horizontal="center" vertical="center"/>
    </xf>
    <xf numFmtId="0" fontId="4" fillId="9" borderId="7" xfId="3" applyFill="1" applyBorder="1" applyAlignment="1">
      <alignment horizontal="center" vertical="center"/>
    </xf>
    <xf numFmtId="0" fontId="39" fillId="0" borderId="92" xfId="3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" fillId="0" borderId="91" xfId="3" applyBorder="1" applyAlignment="1">
      <alignment horizontal="center" vertical="center"/>
    </xf>
    <xf numFmtId="0" fontId="7" fillId="0" borderId="0" xfId="6" applyAlignment="1">
      <alignment horizontal="right" vertical="center"/>
    </xf>
    <xf numFmtId="0" fontId="7" fillId="0" borderId="0" xfId="6">
      <alignment vertical="center"/>
    </xf>
    <xf numFmtId="0" fontId="7" fillId="0" borderId="0" xfId="6" applyAlignment="1">
      <alignment horizontal="center" vertical="center"/>
    </xf>
    <xf numFmtId="0" fontId="7" fillId="0" borderId="0" xfId="6" applyAlignment="1">
      <alignment horizontal="left" vertical="center"/>
    </xf>
    <xf numFmtId="0" fontId="7" fillId="0" borderId="97" xfId="6" applyBorder="1" applyAlignment="1">
      <alignment horizontal="center"/>
    </xf>
    <xf numFmtId="0" fontId="7" fillId="0" borderId="0" xfId="6" applyAlignment="1">
      <alignment horizontal="center"/>
    </xf>
    <xf numFmtId="0" fontId="42" fillId="19" borderId="107" xfId="6" applyFont="1" applyFill="1" applyBorder="1" applyAlignment="1">
      <alignment vertical="center" wrapText="1"/>
    </xf>
    <xf numFmtId="0" fontId="42" fillId="0" borderId="107" xfId="6" applyFont="1" applyBorder="1" applyAlignment="1">
      <alignment vertical="center" wrapText="1"/>
    </xf>
    <xf numFmtId="0" fontId="52" fillId="11" borderId="0" xfId="6" applyFont="1" applyFill="1" applyAlignment="1">
      <alignment horizontal="center" vertical="center"/>
    </xf>
    <xf numFmtId="0" fontId="7" fillId="19" borderId="0" xfId="6" applyFill="1" applyAlignment="1">
      <alignment horizontal="center" vertical="center"/>
    </xf>
    <xf numFmtId="0" fontId="7" fillId="0" borderId="98" xfId="6" applyBorder="1" applyAlignment="1">
      <alignment horizontal="center"/>
    </xf>
    <xf numFmtId="0" fontId="42" fillId="19" borderId="133" xfId="6" applyFont="1" applyFill="1" applyBorder="1" applyAlignment="1">
      <alignment vertical="center" wrapText="1"/>
    </xf>
    <xf numFmtId="0" fontId="42" fillId="0" borderId="134" xfId="6" applyFont="1" applyBorder="1" applyAlignment="1">
      <alignment vertical="center" wrapText="1"/>
    </xf>
    <xf numFmtId="0" fontId="42" fillId="0" borderId="135" xfId="6" applyFont="1" applyBorder="1" applyAlignment="1">
      <alignment vertical="center" wrapText="1"/>
    </xf>
    <xf numFmtId="0" fontId="7" fillId="0" borderId="0" xfId="6" applyAlignment="1">
      <alignment horizontal="center" vertical="top"/>
    </xf>
    <xf numFmtId="0" fontId="7" fillId="0" borderId="99" xfId="6" applyBorder="1" applyAlignment="1">
      <alignment horizontal="center" vertical="top"/>
    </xf>
    <xf numFmtId="0" fontId="7" fillId="0" borderId="107" xfId="6" applyBorder="1" applyAlignment="1">
      <alignment horizontal="center" vertical="top"/>
    </xf>
    <xf numFmtId="0" fontId="15" fillId="0" borderId="1" xfId="6" applyFont="1" applyBorder="1">
      <alignment vertical="center"/>
    </xf>
    <xf numFmtId="0" fontId="42" fillId="0" borderId="1" xfId="6" applyFont="1" applyBorder="1" applyAlignment="1">
      <alignment horizontal="center" vertical="center"/>
    </xf>
    <xf numFmtId="0" fontId="42" fillId="0" borderId="0" xfId="6" applyFont="1" applyAlignment="1">
      <alignment horizontal="center" vertical="center"/>
    </xf>
    <xf numFmtId="0" fontId="7" fillId="0" borderId="110" xfId="6" applyBorder="1" applyAlignment="1">
      <alignment horizontal="center" vertical="top"/>
    </xf>
    <xf numFmtId="0" fontId="53" fillId="0" borderId="97" xfId="6" applyFont="1" applyBorder="1" applyAlignment="1">
      <alignment horizontal="center"/>
    </xf>
    <xf numFmtId="0" fontId="8" fillId="0" borderId="108" xfId="6" applyFont="1" applyBorder="1" applyAlignment="1">
      <alignment horizontal="center" vertical="center"/>
    </xf>
    <xf numFmtId="0" fontId="52" fillId="0" borderId="4" xfId="6" applyFont="1" applyBorder="1" applyAlignment="1">
      <alignment horizontal="center" vertical="center"/>
    </xf>
    <xf numFmtId="0" fontId="52" fillId="0" borderId="0" xfId="6" applyFont="1" applyAlignment="1">
      <alignment horizontal="center" vertical="center"/>
    </xf>
    <xf numFmtId="0" fontId="7" fillId="0" borderId="108" xfId="6" applyBorder="1" applyAlignment="1">
      <alignment horizontal="center" vertical="center"/>
    </xf>
    <xf numFmtId="0" fontId="7" fillId="21" borderId="0" xfId="6" applyFill="1" applyAlignment="1">
      <alignment horizontal="center" vertical="center"/>
    </xf>
    <xf numFmtId="0" fontId="54" fillId="0" borderId="0" xfId="6" applyFont="1" applyAlignment="1">
      <alignment horizontal="center" vertical="center"/>
    </xf>
    <xf numFmtId="0" fontId="7" fillId="0" borderId="0" xfId="6" applyAlignment="1">
      <alignment horizontal="left"/>
    </xf>
    <xf numFmtId="0" fontId="7" fillId="0" borderId="0" xfId="6" applyAlignment="1"/>
    <xf numFmtId="0" fontId="7" fillId="0" borderId="0" xfId="6" applyAlignment="1">
      <alignment horizontal="right"/>
    </xf>
    <xf numFmtId="0" fontId="52" fillId="5" borderId="0" xfId="6" applyFont="1" applyFill="1" applyAlignment="1">
      <alignment horizontal="center" vertical="center" wrapText="1"/>
    </xf>
    <xf numFmtId="0" fontId="56" fillId="0" borderId="99" xfId="6" applyFont="1" applyBorder="1" applyAlignment="1">
      <alignment horizontal="center" vertical="center"/>
    </xf>
    <xf numFmtId="0" fontId="56" fillId="0" borderId="107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8" fillId="20" borderId="0" xfId="6" applyFont="1" applyFill="1" applyAlignment="1">
      <alignment horizontal="center" vertical="center"/>
    </xf>
    <xf numFmtId="0" fontId="5" fillId="0" borderId="0" xfId="6" applyFont="1" applyAlignment="1">
      <alignment horizontal="center" vertical="center"/>
    </xf>
  </cellXfs>
  <cellStyles count="10">
    <cellStyle name="Hyperlink" xfId="4"/>
    <cellStyle name="ハイパーリンク" xfId="1" builtinId="8"/>
    <cellStyle name="ハイパーリンク 2" xfId="5"/>
    <cellStyle name="標準" xfId="0" builtinId="0"/>
    <cellStyle name="標準 2" xfId="6"/>
    <cellStyle name="標準 2 2" xfId="2"/>
    <cellStyle name="標準 3" xfId="3"/>
    <cellStyle name="標準 4" xfId="7"/>
    <cellStyle name="標準 5" xfId="8"/>
    <cellStyle name="標準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12700</xdr:colOff>
      <xdr:row>19</xdr:row>
      <xdr:rowOff>3175</xdr:rowOff>
    </xdr:from>
    <xdr:to>
      <xdr:col>46</xdr:col>
      <xdr:colOff>6350</xdr:colOff>
      <xdr:row>25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AB5319DE-AF1E-45A8-A060-FC831701E810}"/>
            </a:ext>
          </a:extLst>
        </xdr:cNvPr>
        <xdr:cNvCxnSpPr/>
      </xdr:nvCxnSpPr>
      <xdr:spPr>
        <a:xfrm>
          <a:off x="4413250" y="3203575"/>
          <a:ext cx="1879600" cy="10699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12700</xdr:colOff>
      <xdr:row>18</xdr:row>
      <xdr:rowOff>3175</xdr:rowOff>
    </xdr:from>
    <xdr:to>
      <xdr:col>28</xdr:col>
      <xdr:colOff>6350</xdr:colOff>
      <xdr:row>24</xdr:row>
      <xdr:rowOff>6350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A77C90A1-F2F8-46BC-A7FC-ADDE8844E0D3}"/>
            </a:ext>
          </a:extLst>
        </xdr:cNvPr>
        <xdr:cNvCxnSpPr/>
      </xdr:nvCxnSpPr>
      <xdr:spPr>
        <a:xfrm>
          <a:off x="7766050" y="3381375"/>
          <a:ext cx="1879600" cy="10699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20</xdr:row>
      <xdr:rowOff>0</xdr:rowOff>
    </xdr:from>
    <xdr:to>
      <xdr:col>6</xdr:col>
      <xdr:colOff>38100</xdr:colOff>
      <xdr:row>20</xdr:row>
      <xdr:rowOff>27305</xdr:rowOff>
    </xdr:to>
    <xdr:cxnSp macro="">
      <xdr:nvCxnSpPr>
        <xdr:cNvPr id="2" name="直線コネクタ 1">
          <a:extLst>
            <a:ext uri="{FF2B5EF4-FFF2-40B4-BE49-F238E27FC236}">
              <a16:creationId xmlns="" xmlns:a16="http://schemas.microsoft.com/office/drawing/2014/main" id="{E26C6F08-E5C8-4AF4-A2BC-DA214163CB8B}"/>
            </a:ext>
          </a:extLst>
        </xdr:cNvPr>
        <xdr:cNvCxnSpPr/>
      </xdr:nvCxnSpPr>
      <xdr:spPr>
        <a:xfrm flipH="1">
          <a:off x="3676650" y="3302000"/>
          <a:ext cx="19050" cy="2730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4445</xdr:colOff>
      <xdr:row>20</xdr:row>
      <xdr:rowOff>12700</xdr:rowOff>
    </xdr:from>
    <xdr:to>
      <xdr:col>28</xdr:col>
      <xdr:colOff>25400</xdr:colOff>
      <xdr:row>20</xdr:row>
      <xdr:rowOff>42545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B4EB8A8D-E563-4F4D-9CE8-1C15AE1B147F}"/>
            </a:ext>
          </a:extLst>
        </xdr:cNvPr>
        <xdr:cNvCxnSpPr/>
      </xdr:nvCxnSpPr>
      <xdr:spPr>
        <a:xfrm flipH="1">
          <a:off x="17073245" y="3314700"/>
          <a:ext cx="20955" cy="2984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ka-bonjour@docomo.ne.jpinfo@leschampsdor.jp" TargetMode="External"/><Relationship Id="rId13" Type="http://schemas.openxmlformats.org/officeDocument/2006/relationships/hyperlink" Target="mailto:wamitsu274685@icloud.com" TargetMode="External"/><Relationship Id="rId18" Type="http://schemas.openxmlformats.org/officeDocument/2006/relationships/hyperlink" Target="mailto:ogamasrs@gmail.com" TargetMode="External"/><Relationship Id="rId3" Type="http://schemas.openxmlformats.org/officeDocument/2006/relationships/hyperlink" Target="mailto:ohk446@outlook.com" TargetMode="External"/><Relationship Id="rId7" Type="http://schemas.openxmlformats.org/officeDocument/2006/relationships/hyperlink" Target="mailto:ogame@int.shimadzu.co.jp" TargetMode="External"/><Relationship Id="rId12" Type="http://schemas.openxmlformats.org/officeDocument/2006/relationships/hyperlink" Target="mailto:12.tomoko.yoshioka.07@gmail.com" TargetMode="External"/><Relationship Id="rId17" Type="http://schemas.openxmlformats.org/officeDocument/2006/relationships/hyperlink" Target="mailto:honu66yukei@gmail.com" TargetMode="External"/><Relationship Id="rId2" Type="http://schemas.openxmlformats.org/officeDocument/2006/relationships/hyperlink" Target="mailto:kado.vw-golf.0510@docomo.ne.jp" TargetMode="External"/><Relationship Id="rId16" Type="http://schemas.openxmlformats.org/officeDocument/2006/relationships/hyperlink" Target="mailto:t-misu@fujimotofoods.co.jp" TargetMode="External"/><Relationship Id="rId1" Type="http://schemas.openxmlformats.org/officeDocument/2006/relationships/hyperlink" Target="mailto:kr9_ste0lla@angel.ocn.ne.&#12288;&#12288;&#12288;&#12288;&#12288;&#12288;&#12288;&#12288;&#12288;&#12288;&#12288;&#12288;&#12288;&#12288;jp&#12288;&#22823;&#20117;&#12288;&#36011;&#19968;" TargetMode="External"/><Relationship Id="rId6" Type="http://schemas.openxmlformats.org/officeDocument/2006/relationships/hyperlink" Target="mailto:rugby.sunbraves@gmail.com" TargetMode="External"/><Relationship Id="rId11" Type="http://schemas.openxmlformats.org/officeDocument/2006/relationships/hyperlink" Target="mailto:qqgz2br9k@grace.ocn.ne.jp" TargetMode="External"/><Relationship Id="rId5" Type="http://schemas.openxmlformats.org/officeDocument/2006/relationships/hyperlink" Target="mailto:yasuo.warau@gmail.com" TargetMode="External"/><Relationship Id="rId15" Type="http://schemas.openxmlformats.org/officeDocument/2006/relationships/hyperlink" Target="mailto:ranbo4200@gmail.com" TargetMode="External"/><Relationship Id="rId10" Type="http://schemas.openxmlformats.org/officeDocument/2006/relationships/hyperlink" Target="mailto:takarazuka.rs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tama.kazu19850419@gmail.com" TargetMode="External"/><Relationship Id="rId9" Type="http://schemas.openxmlformats.org/officeDocument/2006/relationships/hyperlink" Target="mailto:s.style.keiichi0318@gmail.com" TargetMode="External"/><Relationship Id="rId14" Type="http://schemas.openxmlformats.org/officeDocument/2006/relationships/hyperlink" Target="mailto:unei@rugby-hrs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A16" workbookViewId="0">
      <selection activeCell="E25" sqref="E25"/>
    </sheetView>
  </sheetViews>
  <sheetFormatPr defaultColWidth="9.875" defaultRowHeight="11.25" customHeight="1"/>
  <cols>
    <col min="1" max="2" width="3.625" style="61" customWidth="1"/>
    <col min="3" max="3" width="33.875" style="61" customWidth="1"/>
    <col min="4" max="5" width="9" style="61" customWidth="1"/>
    <col min="6" max="8" width="6.25" style="61" customWidth="1"/>
    <col min="9" max="9" width="28.375" style="61" customWidth="1"/>
    <col min="10" max="10" width="21.25" style="616" customWidth="1"/>
    <col min="11" max="11" width="9.5" style="63" customWidth="1"/>
    <col min="12" max="12" width="20" style="61" customWidth="1"/>
    <col min="13" max="257" width="9.875" style="61"/>
    <col min="258" max="258" width="3.625" style="61" customWidth="1"/>
    <col min="259" max="259" width="37.5" style="61" customWidth="1"/>
    <col min="260" max="260" width="20.125" style="61" customWidth="1"/>
    <col min="261" max="261" width="24.5" style="61" customWidth="1"/>
    <col min="262" max="262" width="24.875" style="61" customWidth="1"/>
    <col min="263" max="513" width="9.875" style="61"/>
    <col min="514" max="514" width="3.625" style="61" customWidth="1"/>
    <col min="515" max="515" width="37.5" style="61" customWidth="1"/>
    <col min="516" max="516" width="20.125" style="61" customWidth="1"/>
    <col min="517" max="517" width="24.5" style="61" customWidth="1"/>
    <col min="518" max="518" width="24.875" style="61" customWidth="1"/>
    <col min="519" max="769" width="9.875" style="61"/>
    <col min="770" max="770" width="3.625" style="61" customWidth="1"/>
    <col min="771" max="771" width="37.5" style="61" customWidth="1"/>
    <col min="772" max="772" width="20.125" style="61" customWidth="1"/>
    <col min="773" max="773" width="24.5" style="61" customWidth="1"/>
    <col min="774" max="774" width="24.875" style="61" customWidth="1"/>
    <col min="775" max="1025" width="9.875" style="61"/>
    <col min="1026" max="1026" width="3.625" style="61" customWidth="1"/>
    <col min="1027" max="1027" width="37.5" style="61" customWidth="1"/>
    <col min="1028" max="1028" width="20.125" style="61" customWidth="1"/>
    <col min="1029" max="1029" width="24.5" style="61" customWidth="1"/>
    <col min="1030" max="1030" width="24.875" style="61" customWidth="1"/>
    <col min="1031" max="1281" width="9.875" style="61"/>
    <col min="1282" max="1282" width="3.625" style="61" customWidth="1"/>
    <col min="1283" max="1283" width="37.5" style="61" customWidth="1"/>
    <col min="1284" max="1284" width="20.125" style="61" customWidth="1"/>
    <col min="1285" max="1285" width="24.5" style="61" customWidth="1"/>
    <col min="1286" max="1286" width="24.875" style="61" customWidth="1"/>
    <col min="1287" max="1537" width="9.875" style="61"/>
    <col min="1538" max="1538" width="3.625" style="61" customWidth="1"/>
    <col min="1539" max="1539" width="37.5" style="61" customWidth="1"/>
    <col min="1540" max="1540" width="20.125" style="61" customWidth="1"/>
    <col min="1541" max="1541" width="24.5" style="61" customWidth="1"/>
    <col min="1542" max="1542" width="24.875" style="61" customWidth="1"/>
    <col min="1543" max="1793" width="9.875" style="61"/>
    <col min="1794" max="1794" width="3.625" style="61" customWidth="1"/>
    <col min="1795" max="1795" width="37.5" style="61" customWidth="1"/>
    <col min="1796" max="1796" width="20.125" style="61" customWidth="1"/>
    <col min="1797" max="1797" width="24.5" style="61" customWidth="1"/>
    <col min="1798" max="1798" width="24.875" style="61" customWidth="1"/>
    <col min="1799" max="2049" width="9.875" style="61"/>
    <col min="2050" max="2050" width="3.625" style="61" customWidth="1"/>
    <col min="2051" max="2051" width="37.5" style="61" customWidth="1"/>
    <col min="2052" max="2052" width="20.125" style="61" customWidth="1"/>
    <col min="2053" max="2053" width="24.5" style="61" customWidth="1"/>
    <col min="2054" max="2054" width="24.875" style="61" customWidth="1"/>
    <col min="2055" max="2305" width="9.875" style="61"/>
    <col min="2306" max="2306" width="3.625" style="61" customWidth="1"/>
    <col min="2307" max="2307" width="37.5" style="61" customWidth="1"/>
    <col min="2308" max="2308" width="20.125" style="61" customWidth="1"/>
    <col min="2309" max="2309" width="24.5" style="61" customWidth="1"/>
    <col min="2310" max="2310" width="24.875" style="61" customWidth="1"/>
    <col min="2311" max="2561" width="9.875" style="61"/>
    <col min="2562" max="2562" width="3.625" style="61" customWidth="1"/>
    <col min="2563" max="2563" width="37.5" style="61" customWidth="1"/>
    <col min="2564" max="2564" width="20.125" style="61" customWidth="1"/>
    <col min="2565" max="2565" width="24.5" style="61" customWidth="1"/>
    <col min="2566" max="2566" width="24.875" style="61" customWidth="1"/>
    <col min="2567" max="2817" width="9.875" style="61"/>
    <col min="2818" max="2818" width="3.625" style="61" customWidth="1"/>
    <col min="2819" max="2819" width="37.5" style="61" customWidth="1"/>
    <col min="2820" max="2820" width="20.125" style="61" customWidth="1"/>
    <col min="2821" max="2821" width="24.5" style="61" customWidth="1"/>
    <col min="2822" max="2822" width="24.875" style="61" customWidth="1"/>
    <col min="2823" max="3073" width="9.875" style="61"/>
    <col min="3074" max="3074" width="3.625" style="61" customWidth="1"/>
    <col min="3075" max="3075" width="37.5" style="61" customWidth="1"/>
    <col min="3076" max="3076" width="20.125" style="61" customWidth="1"/>
    <col min="3077" max="3077" width="24.5" style="61" customWidth="1"/>
    <col min="3078" max="3078" width="24.875" style="61" customWidth="1"/>
    <col min="3079" max="3329" width="9.875" style="61"/>
    <col min="3330" max="3330" width="3.625" style="61" customWidth="1"/>
    <col min="3331" max="3331" width="37.5" style="61" customWidth="1"/>
    <col min="3332" max="3332" width="20.125" style="61" customWidth="1"/>
    <col min="3333" max="3333" width="24.5" style="61" customWidth="1"/>
    <col min="3334" max="3334" width="24.875" style="61" customWidth="1"/>
    <col min="3335" max="3585" width="9.875" style="61"/>
    <col min="3586" max="3586" width="3.625" style="61" customWidth="1"/>
    <col min="3587" max="3587" width="37.5" style="61" customWidth="1"/>
    <col min="3588" max="3588" width="20.125" style="61" customWidth="1"/>
    <col min="3589" max="3589" width="24.5" style="61" customWidth="1"/>
    <col min="3590" max="3590" width="24.875" style="61" customWidth="1"/>
    <col min="3591" max="3841" width="9.875" style="61"/>
    <col min="3842" max="3842" width="3.625" style="61" customWidth="1"/>
    <col min="3843" max="3843" width="37.5" style="61" customWidth="1"/>
    <col min="3844" max="3844" width="20.125" style="61" customWidth="1"/>
    <col min="3845" max="3845" width="24.5" style="61" customWidth="1"/>
    <col min="3846" max="3846" width="24.875" style="61" customWidth="1"/>
    <col min="3847" max="4097" width="9.875" style="61"/>
    <col min="4098" max="4098" width="3.625" style="61" customWidth="1"/>
    <col min="4099" max="4099" width="37.5" style="61" customWidth="1"/>
    <col min="4100" max="4100" width="20.125" style="61" customWidth="1"/>
    <col min="4101" max="4101" width="24.5" style="61" customWidth="1"/>
    <col min="4102" max="4102" width="24.875" style="61" customWidth="1"/>
    <col min="4103" max="4353" width="9.875" style="61"/>
    <col min="4354" max="4354" width="3.625" style="61" customWidth="1"/>
    <col min="4355" max="4355" width="37.5" style="61" customWidth="1"/>
    <col min="4356" max="4356" width="20.125" style="61" customWidth="1"/>
    <col min="4357" max="4357" width="24.5" style="61" customWidth="1"/>
    <col min="4358" max="4358" width="24.875" style="61" customWidth="1"/>
    <col min="4359" max="4609" width="9.875" style="61"/>
    <col min="4610" max="4610" width="3.625" style="61" customWidth="1"/>
    <col min="4611" max="4611" width="37.5" style="61" customWidth="1"/>
    <col min="4612" max="4612" width="20.125" style="61" customWidth="1"/>
    <col min="4613" max="4613" width="24.5" style="61" customWidth="1"/>
    <col min="4614" max="4614" width="24.875" style="61" customWidth="1"/>
    <col min="4615" max="4865" width="9.875" style="61"/>
    <col min="4866" max="4866" width="3.625" style="61" customWidth="1"/>
    <col min="4867" max="4867" width="37.5" style="61" customWidth="1"/>
    <col min="4868" max="4868" width="20.125" style="61" customWidth="1"/>
    <col min="4869" max="4869" width="24.5" style="61" customWidth="1"/>
    <col min="4870" max="4870" width="24.875" style="61" customWidth="1"/>
    <col min="4871" max="5121" width="9.875" style="61"/>
    <col min="5122" max="5122" width="3.625" style="61" customWidth="1"/>
    <col min="5123" max="5123" width="37.5" style="61" customWidth="1"/>
    <col min="5124" max="5124" width="20.125" style="61" customWidth="1"/>
    <col min="5125" max="5125" width="24.5" style="61" customWidth="1"/>
    <col min="5126" max="5126" width="24.875" style="61" customWidth="1"/>
    <col min="5127" max="5377" width="9.875" style="61"/>
    <col min="5378" max="5378" width="3.625" style="61" customWidth="1"/>
    <col min="5379" max="5379" width="37.5" style="61" customWidth="1"/>
    <col min="5380" max="5380" width="20.125" style="61" customWidth="1"/>
    <col min="5381" max="5381" width="24.5" style="61" customWidth="1"/>
    <col min="5382" max="5382" width="24.875" style="61" customWidth="1"/>
    <col min="5383" max="5633" width="9.875" style="61"/>
    <col min="5634" max="5634" width="3.625" style="61" customWidth="1"/>
    <col min="5635" max="5635" width="37.5" style="61" customWidth="1"/>
    <col min="5636" max="5636" width="20.125" style="61" customWidth="1"/>
    <col min="5637" max="5637" width="24.5" style="61" customWidth="1"/>
    <col min="5638" max="5638" width="24.875" style="61" customWidth="1"/>
    <col min="5639" max="5889" width="9.875" style="61"/>
    <col min="5890" max="5890" width="3.625" style="61" customWidth="1"/>
    <col min="5891" max="5891" width="37.5" style="61" customWidth="1"/>
    <col min="5892" max="5892" width="20.125" style="61" customWidth="1"/>
    <col min="5893" max="5893" width="24.5" style="61" customWidth="1"/>
    <col min="5894" max="5894" width="24.875" style="61" customWidth="1"/>
    <col min="5895" max="6145" width="9.875" style="61"/>
    <col min="6146" max="6146" width="3.625" style="61" customWidth="1"/>
    <col min="6147" max="6147" width="37.5" style="61" customWidth="1"/>
    <col min="6148" max="6148" width="20.125" style="61" customWidth="1"/>
    <col min="6149" max="6149" width="24.5" style="61" customWidth="1"/>
    <col min="6150" max="6150" width="24.875" style="61" customWidth="1"/>
    <col min="6151" max="6401" width="9.875" style="61"/>
    <col min="6402" max="6402" width="3.625" style="61" customWidth="1"/>
    <col min="6403" max="6403" width="37.5" style="61" customWidth="1"/>
    <col min="6404" max="6404" width="20.125" style="61" customWidth="1"/>
    <col min="6405" max="6405" width="24.5" style="61" customWidth="1"/>
    <col min="6406" max="6406" width="24.875" style="61" customWidth="1"/>
    <col min="6407" max="6657" width="9.875" style="61"/>
    <col min="6658" max="6658" width="3.625" style="61" customWidth="1"/>
    <col min="6659" max="6659" width="37.5" style="61" customWidth="1"/>
    <col min="6660" max="6660" width="20.125" style="61" customWidth="1"/>
    <col min="6661" max="6661" width="24.5" style="61" customWidth="1"/>
    <col min="6662" max="6662" width="24.875" style="61" customWidth="1"/>
    <col min="6663" max="6913" width="9.875" style="61"/>
    <col min="6914" max="6914" width="3.625" style="61" customWidth="1"/>
    <col min="6915" max="6915" width="37.5" style="61" customWidth="1"/>
    <col min="6916" max="6916" width="20.125" style="61" customWidth="1"/>
    <col min="6917" max="6917" width="24.5" style="61" customWidth="1"/>
    <col min="6918" max="6918" width="24.875" style="61" customWidth="1"/>
    <col min="6919" max="7169" width="9.875" style="61"/>
    <col min="7170" max="7170" width="3.625" style="61" customWidth="1"/>
    <col min="7171" max="7171" width="37.5" style="61" customWidth="1"/>
    <col min="7172" max="7172" width="20.125" style="61" customWidth="1"/>
    <col min="7173" max="7173" width="24.5" style="61" customWidth="1"/>
    <col min="7174" max="7174" width="24.875" style="61" customWidth="1"/>
    <col min="7175" max="7425" width="9.875" style="61"/>
    <col min="7426" max="7426" width="3.625" style="61" customWidth="1"/>
    <col min="7427" max="7427" width="37.5" style="61" customWidth="1"/>
    <col min="7428" max="7428" width="20.125" style="61" customWidth="1"/>
    <col min="7429" max="7429" width="24.5" style="61" customWidth="1"/>
    <col min="7430" max="7430" width="24.875" style="61" customWidth="1"/>
    <col min="7431" max="7681" width="9.875" style="61"/>
    <col min="7682" max="7682" width="3.625" style="61" customWidth="1"/>
    <col min="7683" max="7683" width="37.5" style="61" customWidth="1"/>
    <col min="7684" max="7684" width="20.125" style="61" customWidth="1"/>
    <col min="7685" max="7685" width="24.5" style="61" customWidth="1"/>
    <col min="7686" max="7686" width="24.875" style="61" customWidth="1"/>
    <col min="7687" max="7937" width="9.875" style="61"/>
    <col min="7938" max="7938" width="3.625" style="61" customWidth="1"/>
    <col min="7939" max="7939" width="37.5" style="61" customWidth="1"/>
    <col min="7940" max="7940" width="20.125" style="61" customWidth="1"/>
    <col min="7941" max="7941" width="24.5" style="61" customWidth="1"/>
    <col min="7942" max="7942" width="24.875" style="61" customWidth="1"/>
    <col min="7943" max="8193" width="9.875" style="61"/>
    <col min="8194" max="8194" width="3.625" style="61" customWidth="1"/>
    <col min="8195" max="8195" width="37.5" style="61" customWidth="1"/>
    <col min="8196" max="8196" width="20.125" style="61" customWidth="1"/>
    <col min="8197" max="8197" width="24.5" style="61" customWidth="1"/>
    <col min="8198" max="8198" width="24.875" style="61" customWidth="1"/>
    <col min="8199" max="8449" width="9.875" style="61"/>
    <col min="8450" max="8450" width="3.625" style="61" customWidth="1"/>
    <col min="8451" max="8451" width="37.5" style="61" customWidth="1"/>
    <col min="8452" max="8452" width="20.125" style="61" customWidth="1"/>
    <col min="8453" max="8453" width="24.5" style="61" customWidth="1"/>
    <col min="8454" max="8454" width="24.875" style="61" customWidth="1"/>
    <col min="8455" max="8705" width="9.875" style="61"/>
    <col min="8706" max="8706" width="3.625" style="61" customWidth="1"/>
    <col min="8707" max="8707" width="37.5" style="61" customWidth="1"/>
    <col min="8708" max="8708" width="20.125" style="61" customWidth="1"/>
    <col min="8709" max="8709" width="24.5" style="61" customWidth="1"/>
    <col min="8710" max="8710" width="24.875" style="61" customWidth="1"/>
    <col min="8711" max="8961" width="9.875" style="61"/>
    <col min="8962" max="8962" width="3.625" style="61" customWidth="1"/>
    <col min="8963" max="8963" width="37.5" style="61" customWidth="1"/>
    <col min="8964" max="8964" width="20.125" style="61" customWidth="1"/>
    <col min="8965" max="8965" width="24.5" style="61" customWidth="1"/>
    <col min="8966" max="8966" width="24.875" style="61" customWidth="1"/>
    <col min="8967" max="9217" width="9.875" style="61"/>
    <col min="9218" max="9218" width="3.625" style="61" customWidth="1"/>
    <col min="9219" max="9219" width="37.5" style="61" customWidth="1"/>
    <col min="9220" max="9220" width="20.125" style="61" customWidth="1"/>
    <col min="9221" max="9221" width="24.5" style="61" customWidth="1"/>
    <col min="9222" max="9222" width="24.875" style="61" customWidth="1"/>
    <col min="9223" max="9473" width="9.875" style="61"/>
    <col min="9474" max="9474" width="3.625" style="61" customWidth="1"/>
    <col min="9475" max="9475" width="37.5" style="61" customWidth="1"/>
    <col min="9476" max="9476" width="20.125" style="61" customWidth="1"/>
    <col min="9477" max="9477" width="24.5" style="61" customWidth="1"/>
    <col min="9478" max="9478" width="24.875" style="61" customWidth="1"/>
    <col min="9479" max="9729" width="9.875" style="61"/>
    <col min="9730" max="9730" width="3.625" style="61" customWidth="1"/>
    <col min="9731" max="9731" width="37.5" style="61" customWidth="1"/>
    <col min="9732" max="9732" width="20.125" style="61" customWidth="1"/>
    <col min="9733" max="9733" width="24.5" style="61" customWidth="1"/>
    <col min="9734" max="9734" width="24.875" style="61" customWidth="1"/>
    <col min="9735" max="9985" width="9.875" style="61"/>
    <col min="9986" max="9986" width="3.625" style="61" customWidth="1"/>
    <col min="9987" max="9987" width="37.5" style="61" customWidth="1"/>
    <col min="9988" max="9988" width="20.125" style="61" customWidth="1"/>
    <col min="9989" max="9989" width="24.5" style="61" customWidth="1"/>
    <col min="9990" max="9990" width="24.875" style="61" customWidth="1"/>
    <col min="9991" max="10241" width="9.875" style="61"/>
    <col min="10242" max="10242" width="3.625" style="61" customWidth="1"/>
    <col min="10243" max="10243" width="37.5" style="61" customWidth="1"/>
    <col min="10244" max="10244" width="20.125" style="61" customWidth="1"/>
    <col min="10245" max="10245" width="24.5" style="61" customWidth="1"/>
    <col min="10246" max="10246" width="24.875" style="61" customWidth="1"/>
    <col min="10247" max="10497" width="9.875" style="61"/>
    <col min="10498" max="10498" width="3.625" style="61" customWidth="1"/>
    <col min="10499" max="10499" width="37.5" style="61" customWidth="1"/>
    <col min="10500" max="10500" width="20.125" style="61" customWidth="1"/>
    <col min="10501" max="10501" width="24.5" style="61" customWidth="1"/>
    <col min="10502" max="10502" width="24.875" style="61" customWidth="1"/>
    <col min="10503" max="10753" width="9.875" style="61"/>
    <col min="10754" max="10754" width="3.625" style="61" customWidth="1"/>
    <col min="10755" max="10755" width="37.5" style="61" customWidth="1"/>
    <col min="10756" max="10756" width="20.125" style="61" customWidth="1"/>
    <col min="10757" max="10757" width="24.5" style="61" customWidth="1"/>
    <col min="10758" max="10758" width="24.875" style="61" customWidth="1"/>
    <col min="10759" max="11009" width="9.875" style="61"/>
    <col min="11010" max="11010" width="3.625" style="61" customWidth="1"/>
    <col min="11011" max="11011" width="37.5" style="61" customWidth="1"/>
    <col min="11012" max="11012" width="20.125" style="61" customWidth="1"/>
    <col min="11013" max="11013" width="24.5" style="61" customWidth="1"/>
    <col min="11014" max="11014" width="24.875" style="61" customWidth="1"/>
    <col min="11015" max="11265" width="9.875" style="61"/>
    <col min="11266" max="11266" width="3.625" style="61" customWidth="1"/>
    <col min="11267" max="11267" width="37.5" style="61" customWidth="1"/>
    <col min="11268" max="11268" width="20.125" style="61" customWidth="1"/>
    <col min="11269" max="11269" width="24.5" style="61" customWidth="1"/>
    <col min="11270" max="11270" width="24.875" style="61" customWidth="1"/>
    <col min="11271" max="11521" width="9.875" style="61"/>
    <col min="11522" max="11522" width="3.625" style="61" customWidth="1"/>
    <col min="11523" max="11523" width="37.5" style="61" customWidth="1"/>
    <col min="11524" max="11524" width="20.125" style="61" customWidth="1"/>
    <col min="11525" max="11525" width="24.5" style="61" customWidth="1"/>
    <col min="11526" max="11526" width="24.875" style="61" customWidth="1"/>
    <col min="11527" max="11777" width="9.875" style="61"/>
    <col min="11778" max="11778" width="3.625" style="61" customWidth="1"/>
    <col min="11779" max="11779" width="37.5" style="61" customWidth="1"/>
    <col min="11780" max="11780" width="20.125" style="61" customWidth="1"/>
    <col min="11781" max="11781" width="24.5" style="61" customWidth="1"/>
    <col min="11782" max="11782" width="24.875" style="61" customWidth="1"/>
    <col min="11783" max="12033" width="9.875" style="61"/>
    <col min="12034" max="12034" width="3.625" style="61" customWidth="1"/>
    <col min="12035" max="12035" width="37.5" style="61" customWidth="1"/>
    <col min="12036" max="12036" width="20.125" style="61" customWidth="1"/>
    <col min="12037" max="12037" width="24.5" style="61" customWidth="1"/>
    <col min="12038" max="12038" width="24.875" style="61" customWidth="1"/>
    <col min="12039" max="12289" width="9.875" style="61"/>
    <col min="12290" max="12290" width="3.625" style="61" customWidth="1"/>
    <col min="12291" max="12291" width="37.5" style="61" customWidth="1"/>
    <col min="12292" max="12292" width="20.125" style="61" customWidth="1"/>
    <col min="12293" max="12293" width="24.5" style="61" customWidth="1"/>
    <col min="12294" max="12294" width="24.875" style="61" customWidth="1"/>
    <col min="12295" max="12545" width="9.875" style="61"/>
    <col min="12546" max="12546" width="3.625" style="61" customWidth="1"/>
    <col min="12547" max="12547" width="37.5" style="61" customWidth="1"/>
    <col min="12548" max="12548" width="20.125" style="61" customWidth="1"/>
    <col min="12549" max="12549" width="24.5" style="61" customWidth="1"/>
    <col min="12550" max="12550" width="24.875" style="61" customWidth="1"/>
    <col min="12551" max="12801" width="9.875" style="61"/>
    <col min="12802" max="12802" width="3.625" style="61" customWidth="1"/>
    <col min="12803" max="12803" width="37.5" style="61" customWidth="1"/>
    <col min="12804" max="12804" width="20.125" style="61" customWidth="1"/>
    <col min="12805" max="12805" width="24.5" style="61" customWidth="1"/>
    <col min="12806" max="12806" width="24.875" style="61" customWidth="1"/>
    <col min="12807" max="13057" width="9.875" style="61"/>
    <col min="13058" max="13058" width="3.625" style="61" customWidth="1"/>
    <col min="13059" max="13059" width="37.5" style="61" customWidth="1"/>
    <col min="13060" max="13060" width="20.125" style="61" customWidth="1"/>
    <col min="13061" max="13061" width="24.5" style="61" customWidth="1"/>
    <col min="13062" max="13062" width="24.875" style="61" customWidth="1"/>
    <col min="13063" max="13313" width="9.875" style="61"/>
    <col min="13314" max="13314" width="3.625" style="61" customWidth="1"/>
    <col min="13315" max="13315" width="37.5" style="61" customWidth="1"/>
    <col min="13316" max="13316" width="20.125" style="61" customWidth="1"/>
    <col min="13317" max="13317" width="24.5" style="61" customWidth="1"/>
    <col min="13318" max="13318" width="24.875" style="61" customWidth="1"/>
    <col min="13319" max="13569" width="9.875" style="61"/>
    <col min="13570" max="13570" width="3.625" style="61" customWidth="1"/>
    <col min="13571" max="13571" width="37.5" style="61" customWidth="1"/>
    <col min="13572" max="13572" width="20.125" style="61" customWidth="1"/>
    <col min="13573" max="13573" width="24.5" style="61" customWidth="1"/>
    <col min="13574" max="13574" width="24.875" style="61" customWidth="1"/>
    <col min="13575" max="13825" width="9.875" style="61"/>
    <col min="13826" max="13826" width="3.625" style="61" customWidth="1"/>
    <col min="13827" max="13827" width="37.5" style="61" customWidth="1"/>
    <col min="13828" max="13828" width="20.125" style="61" customWidth="1"/>
    <col min="13829" max="13829" width="24.5" style="61" customWidth="1"/>
    <col min="13830" max="13830" width="24.875" style="61" customWidth="1"/>
    <col min="13831" max="14081" width="9.875" style="61"/>
    <col min="14082" max="14082" width="3.625" style="61" customWidth="1"/>
    <col min="14083" max="14083" width="37.5" style="61" customWidth="1"/>
    <col min="14084" max="14084" width="20.125" style="61" customWidth="1"/>
    <col min="14085" max="14085" width="24.5" style="61" customWidth="1"/>
    <col min="14086" max="14086" width="24.875" style="61" customWidth="1"/>
    <col min="14087" max="14337" width="9.875" style="61"/>
    <col min="14338" max="14338" width="3.625" style="61" customWidth="1"/>
    <col min="14339" max="14339" width="37.5" style="61" customWidth="1"/>
    <col min="14340" max="14340" width="20.125" style="61" customWidth="1"/>
    <col min="14341" max="14341" width="24.5" style="61" customWidth="1"/>
    <col min="14342" max="14342" width="24.875" style="61" customWidth="1"/>
    <col min="14343" max="14593" width="9.875" style="61"/>
    <col min="14594" max="14594" width="3.625" style="61" customWidth="1"/>
    <col min="14595" max="14595" width="37.5" style="61" customWidth="1"/>
    <col min="14596" max="14596" width="20.125" style="61" customWidth="1"/>
    <col min="14597" max="14597" width="24.5" style="61" customWidth="1"/>
    <col min="14598" max="14598" width="24.875" style="61" customWidth="1"/>
    <col min="14599" max="14849" width="9.875" style="61"/>
    <col min="14850" max="14850" width="3.625" style="61" customWidth="1"/>
    <col min="14851" max="14851" width="37.5" style="61" customWidth="1"/>
    <col min="14852" max="14852" width="20.125" style="61" customWidth="1"/>
    <col min="14853" max="14853" width="24.5" style="61" customWidth="1"/>
    <col min="14854" max="14854" width="24.875" style="61" customWidth="1"/>
    <col min="14855" max="15105" width="9.875" style="61"/>
    <col min="15106" max="15106" width="3.625" style="61" customWidth="1"/>
    <col min="15107" max="15107" width="37.5" style="61" customWidth="1"/>
    <col min="15108" max="15108" width="20.125" style="61" customWidth="1"/>
    <col min="15109" max="15109" width="24.5" style="61" customWidth="1"/>
    <col min="15110" max="15110" width="24.875" style="61" customWidth="1"/>
    <col min="15111" max="15361" width="9.875" style="61"/>
    <col min="15362" max="15362" width="3.625" style="61" customWidth="1"/>
    <col min="15363" max="15363" width="37.5" style="61" customWidth="1"/>
    <col min="15364" max="15364" width="20.125" style="61" customWidth="1"/>
    <col min="15365" max="15365" width="24.5" style="61" customWidth="1"/>
    <col min="15366" max="15366" width="24.875" style="61" customWidth="1"/>
    <col min="15367" max="15617" width="9.875" style="61"/>
    <col min="15618" max="15618" width="3.625" style="61" customWidth="1"/>
    <col min="15619" max="15619" width="37.5" style="61" customWidth="1"/>
    <col min="15620" max="15620" width="20.125" style="61" customWidth="1"/>
    <col min="15621" max="15621" width="24.5" style="61" customWidth="1"/>
    <col min="15622" max="15622" width="24.875" style="61" customWidth="1"/>
    <col min="15623" max="15873" width="9.875" style="61"/>
    <col min="15874" max="15874" width="3.625" style="61" customWidth="1"/>
    <col min="15875" max="15875" width="37.5" style="61" customWidth="1"/>
    <col min="15876" max="15876" width="20.125" style="61" customWidth="1"/>
    <col min="15877" max="15877" width="24.5" style="61" customWidth="1"/>
    <col min="15878" max="15878" width="24.875" style="61" customWidth="1"/>
    <col min="15879" max="16129" width="9.875" style="61"/>
    <col min="16130" max="16130" width="3.625" style="61" customWidth="1"/>
    <col min="16131" max="16131" width="37.5" style="61" customWidth="1"/>
    <col min="16132" max="16132" width="20.125" style="61" customWidth="1"/>
    <col min="16133" max="16133" width="24.5" style="61" customWidth="1"/>
    <col min="16134" max="16134" width="24.875" style="61" customWidth="1"/>
    <col min="16135" max="16384" width="9.875" style="61"/>
  </cols>
  <sheetData>
    <row r="1" spans="1:15" ht="19.5" customHeight="1">
      <c r="F1" s="62" t="s">
        <v>89</v>
      </c>
      <c r="G1" s="62"/>
      <c r="H1" s="62"/>
      <c r="I1" s="62"/>
      <c r="J1" s="578"/>
    </row>
    <row r="2" spans="1:15" s="68" customFormat="1" ht="18.75" customHeight="1">
      <c r="A2" s="682"/>
      <c r="B2" s="687"/>
      <c r="C2" s="683" t="s">
        <v>90</v>
      </c>
      <c r="D2" s="684" t="s">
        <v>32</v>
      </c>
      <c r="E2" s="685" t="s">
        <v>91</v>
      </c>
      <c r="F2" s="680" t="s">
        <v>92</v>
      </c>
      <c r="G2" s="681" t="s">
        <v>93</v>
      </c>
      <c r="H2" s="672" t="s">
        <v>94</v>
      </c>
      <c r="I2" s="674" t="s">
        <v>95</v>
      </c>
      <c r="J2" s="674" t="s">
        <v>96</v>
      </c>
      <c r="K2" s="676" t="s">
        <v>97</v>
      </c>
      <c r="L2" s="678" t="s">
        <v>98</v>
      </c>
    </row>
    <row r="3" spans="1:15" s="68" customFormat="1" ht="18" customHeight="1">
      <c r="A3" s="682"/>
      <c r="B3" s="688"/>
      <c r="C3" s="683"/>
      <c r="D3" s="684"/>
      <c r="E3" s="686"/>
      <c r="F3" s="680"/>
      <c r="G3" s="681"/>
      <c r="H3" s="673"/>
      <c r="I3" s="675"/>
      <c r="J3" s="675"/>
      <c r="K3" s="677"/>
      <c r="L3" s="679"/>
    </row>
    <row r="4" spans="1:15" s="68" customFormat="1" ht="37.5" customHeight="1">
      <c r="A4" s="650" t="s">
        <v>99</v>
      </c>
      <c r="B4" s="69">
        <v>1</v>
      </c>
      <c r="C4" s="64" t="s">
        <v>52</v>
      </c>
      <c r="D4" s="70" t="s">
        <v>462</v>
      </c>
      <c r="E4" s="70" t="s">
        <v>655</v>
      </c>
      <c r="F4" s="64">
        <v>1</v>
      </c>
      <c r="G4" s="71">
        <v>16</v>
      </c>
      <c r="H4" s="72" t="s">
        <v>257</v>
      </c>
      <c r="I4" s="73" t="s">
        <v>621</v>
      </c>
      <c r="J4" s="579" t="s">
        <v>100</v>
      </c>
      <c r="K4" s="66" t="s">
        <v>101</v>
      </c>
      <c r="L4" s="67" t="s">
        <v>102</v>
      </c>
    </row>
    <row r="5" spans="1:15" s="68" customFormat="1" ht="37.5" customHeight="1">
      <c r="A5" s="651"/>
      <c r="B5" s="69">
        <v>2</v>
      </c>
      <c r="C5" s="64" t="s">
        <v>82</v>
      </c>
      <c r="D5" s="74" t="s">
        <v>258</v>
      </c>
      <c r="E5" s="74" t="s">
        <v>656</v>
      </c>
      <c r="F5" s="64">
        <v>1</v>
      </c>
      <c r="G5" s="71">
        <v>13</v>
      </c>
      <c r="H5" s="75" t="s">
        <v>259</v>
      </c>
      <c r="I5" s="73" t="s">
        <v>622</v>
      </c>
      <c r="J5" s="584" t="s">
        <v>260</v>
      </c>
      <c r="K5" s="66" t="s">
        <v>261</v>
      </c>
      <c r="L5" s="67" t="s">
        <v>262</v>
      </c>
    </row>
    <row r="6" spans="1:15" s="68" customFormat="1" ht="39.950000000000003" customHeight="1">
      <c r="A6" s="651"/>
      <c r="B6" s="69">
        <v>3</v>
      </c>
      <c r="C6" s="64" t="s">
        <v>51</v>
      </c>
      <c r="D6" s="74" t="s">
        <v>463</v>
      </c>
      <c r="E6" s="74" t="s">
        <v>654</v>
      </c>
      <c r="F6" s="64">
        <v>1</v>
      </c>
      <c r="G6" s="71">
        <v>17</v>
      </c>
      <c r="H6" s="75" t="s">
        <v>263</v>
      </c>
      <c r="I6" s="73" t="s">
        <v>623</v>
      </c>
      <c r="J6" s="583" t="s">
        <v>981</v>
      </c>
      <c r="K6" s="66" t="s">
        <v>264</v>
      </c>
      <c r="L6" s="67" t="s">
        <v>265</v>
      </c>
    </row>
    <row r="7" spans="1:15" s="68" customFormat="1" ht="37.5" customHeight="1">
      <c r="A7" s="651"/>
      <c r="B7" s="69">
        <v>4</v>
      </c>
      <c r="C7" s="64" t="s">
        <v>71</v>
      </c>
      <c r="D7" s="70" t="s">
        <v>266</v>
      </c>
      <c r="E7" s="70" t="s">
        <v>652</v>
      </c>
      <c r="F7" s="64">
        <v>2</v>
      </c>
      <c r="G7" s="71">
        <v>27</v>
      </c>
      <c r="H7" s="72" t="s">
        <v>267</v>
      </c>
      <c r="I7" s="73" t="s">
        <v>624</v>
      </c>
      <c r="J7" s="583" t="s">
        <v>980</v>
      </c>
      <c r="K7" s="66" t="s">
        <v>268</v>
      </c>
      <c r="L7" s="67" t="s">
        <v>269</v>
      </c>
      <c r="M7" s="77"/>
      <c r="N7" s="77"/>
      <c r="O7" s="77"/>
    </row>
    <row r="8" spans="1:15" s="68" customFormat="1" ht="37.5" customHeight="1">
      <c r="A8" s="651"/>
      <c r="B8" s="69">
        <v>5</v>
      </c>
      <c r="C8" s="78" t="s">
        <v>86</v>
      </c>
      <c r="D8" s="74" t="s">
        <v>270</v>
      </c>
      <c r="E8" s="74" t="s">
        <v>657</v>
      </c>
      <c r="F8" s="64">
        <v>1</v>
      </c>
      <c r="G8" s="79">
        <v>16</v>
      </c>
      <c r="H8" s="80" t="s">
        <v>271</v>
      </c>
      <c r="I8" s="73" t="s">
        <v>272</v>
      </c>
      <c r="J8" s="585" t="s">
        <v>979</v>
      </c>
      <c r="K8" s="66" t="s">
        <v>273</v>
      </c>
      <c r="L8" s="67" t="s">
        <v>274</v>
      </c>
    </row>
    <row r="9" spans="1:15" s="68" customFormat="1" ht="37.5" customHeight="1">
      <c r="A9" s="651"/>
      <c r="B9" s="69">
        <v>6</v>
      </c>
      <c r="C9" s="64" t="s">
        <v>464</v>
      </c>
      <c r="D9" s="70" t="s">
        <v>465</v>
      </c>
      <c r="E9" s="70" t="s">
        <v>654</v>
      </c>
      <c r="F9" s="64">
        <v>1</v>
      </c>
      <c r="G9" s="79">
        <v>13</v>
      </c>
      <c r="H9" s="80" t="s">
        <v>466</v>
      </c>
      <c r="I9" s="73" t="s">
        <v>467</v>
      </c>
      <c r="J9" s="585" t="s">
        <v>978</v>
      </c>
      <c r="K9" s="66" t="s">
        <v>103</v>
      </c>
      <c r="L9" s="67" t="s">
        <v>104</v>
      </c>
    </row>
    <row r="10" spans="1:15" s="68" customFormat="1" ht="37.5" customHeight="1">
      <c r="A10" s="651"/>
      <c r="B10" s="69">
        <v>7</v>
      </c>
      <c r="C10" s="78" t="s">
        <v>83</v>
      </c>
      <c r="D10" s="74" t="s">
        <v>275</v>
      </c>
      <c r="E10" s="74" t="s">
        <v>657</v>
      </c>
      <c r="F10" s="64">
        <v>1</v>
      </c>
      <c r="G10" s="79">
        <v>15</v>
      </c>
      <c r="H10" s="82" t="s">
        <v>276</v>
      </c>
      <c r="I10" s="73" t="s">
        <v>277</v>
      </c>
      <c r="J10" s="583" t="s">
        <v>977</v>
      </c>
      <c r="K10" s="66" t="s">
        <v>106</v>
      </c>
      <c r="L10" s="67" t="s">
        <v>107</v>
      </c>
    </row>
    <row r="11" spans="1:15" s="68" customFormat="1" ht="37.5" customHeight="1">
      <c r="A11" s="651"/>
      <c r="B11" s="69">
        <v>8</v>
      </c>
      <c r="C11" s="64" t="s">
        <v>70</v>
      </c>
      <c r="D11" s="83" t="s">
        <v>278</v>
      </c>
      <c r="E11" s="70" t="s">
        <v>651</v>
      </c>
      <c r="F11" s="64">
        <v>2</v>
      </c>
      <c r="G11" s="79">
        <v>24</v>
      </c>
      <c r="H11" s="82" t="s">
        <v>279</v>
      </c>
      <c r="I11" s="73" t="s">
        <v>280</v>
      </c>
      <c r="J11" s="586" t="s">
        <v>976</v>
      </c>
      <c r="K11" s="66" t="s">
        <v>281</v>
      </c>
      <c r="L11" s="404" t="s">
        <v>282</v>
      </c>
    </row>
    <row r="12" spans="1:15" s="68" customFormat="1" ht="37.5" customHeight="1">
      <c r="A12" s="650" t="s">
        <v>108</v>
      </c>
      <c r="B12" s="84">
        <v>9</v>
      </c>
      <c r="C12" s="64" t="s">
        <v>53</v>
      </c>
      <c r="D12" s="70" t="s">
        <v>283</v>
      </c>
      <c r="E12" s="70" t="s">
        <v>656</v>
      </c>
      <c r="F12" s="64">
        <v>1</v>
      </c>
      <c r="G12" s="79">
        <v>11</v>
      </c>
      <c r="H12" s="82" t="s">
        <v>284</v>
      </c>
      <c r="I12" s="73" t="s">
        <v>625</v>
      </c>
      <c r="J12" s="587" t="s">
        <v>109</v>
      </c>
      <c r="K12" s="66" t="s">
        <v>285</v>
      </c>
      <c r="L12" s="67" t="s">
        <v>286</v>
      </c>
    </row>
    <row r="13" spans="1:15" s="68" customFormat="1" ht="37.5" customHeight="1">
      <c r="A13" s="651"/>
      <c r="B13" s="84">
        <v>10</v>
      </c>
      <c r="C13" s="64" t="s">
        <v>72</v>
      </c>
      <c r="D13" s="70" t="s">
        <v>287</v>
      </c>
      <c r="E13" s="70" t="s">
        <v>654</v>
      </c>
      <c r="F13" s="64">
        <v>1</v>
      </c>
      <c r="G13" s="79">
        <v>11</v>
      </c>
      <c r="H13" s="82" t="s">
        <v>288</v>
      </c>
      <c r="I13" s="73" t="s">
        <v>626</v>
      </c>
      <c r="J13" s="588" t="s">
        <v>289</v>
      </c>
      <c r="K13" s="112" t="s">
        <v>290</v>
      </c>
      <c r="L13" s="67" t="s">
        <v>291</v>
      </c>
    </row>
    <row r="14" spans="1:15" s="68" customFormat="1" ht="37.5" customHeight="1">
      <c r="A14" s="651"/>
      <c r="B14" s="84">
        <v>11</v>
      </c>
      <c r="C14" s="64" t="s">
        <v>87</v>
      </c>
      <c r="D14" s="70" t="s">
        <v>292</v>
      </c>
      <c r="E14" s="70" t="s">
        <v>655</v>
      </c>
      <c r="F14" s="64">
        <v>1</v>
      </c>
      <c r="G14" s="79">
        <v>13</v>
      </c>
      <c r="H14" s="82" t="s">
        <v>293</v>
      </c>
      <c r="I14" s="73" t="s">
        <v>627</v>
      </c>
      <c r="J14" s="589" t="s">
        <v>294</v>
      </c>
      <c r="K14" s="66" t="s">
        <v>111</v>
      </c>
      <c r="L14" s="67" t="s">
        <v>112</v>
      </c>
    </row>
    <row r="15" spans="1:15" s="68" customFormat="1" ht="37.5" customHeight="1">
      <c r="A15" s="651"/>
      <c r="B15" s="84">
        <v>12</v>
      </c>
      <c r="C15" s="64" t="s">
        <v>113</v>
      </c>
      <c r="D15" s="85" t="s">
        <v>295</v>
      </c>
      <c r="E15" s="74" t="s">
        <v>657</v>
      </c>
      <c r="F15" s="64">
        <v>1</v>
      </c>
      <c r="G15" s="86">
        <v>13</v>
      </c>
      <c r="H15" s="80" t="s">
        <v>296</v>
      </c>
      <c r="I15" s="73" t="s">
        <v>628</v>
      </c>
      <c r="J15" s="589" t="s">
        <v>114</v>
      </c>
      <c r="K15" s="66" t="s">
        <v>297</v>
      </c>
      <c r="L15" s="87" t="s">
        <v>298</v>
      </c>
    </row>
    <row r="16" spans="1:15" s="68" customFormat="1" ht="37.5" customHeight="1">
      <c r="A16" s="651"/>
      <c r="B16" s="84">
        <v>13</v>
      </c>
      <c r="C16" s="64" t="s">
        <v>63</v>
      </c>
      <c r="D16" s="70" t="s">
        <v>299</v>
      </c>
      <c r="E16" s="70" t="s">
        <v>656</v>
      </c>
      <c r="F16" s="64">
        <v>1</v>
      </c>
      <c r="G16" s="79">
        <v>17</v>
      </c>
      <c r="H16" s="82" t="s">
        <v>300</v>
      </c>
      <c r="I16" s="73" t="s">
        <v>629</v>
      </c>
      <c r="J16" s="585" t="s">
        <v>301</v>
      </c>
      <c r="K16" s="66" t="s">
        <v>302</v>
      </c>
      <c r="L16" s="67" t="s">
        <v>303</v>
      </c>
    </row>
    <row r="17" spans="1:16" s="68" customFormat="1" ht="37.5" customHeight="1">
      <c r="A17" s="651"/>
      <c r="B17" s="84">
        <v>14</v>
      </c>
      <c r="C17" s="64" t="s">
        <v>41</v>
      </c>
      <c r="D17" s="70" t="s">
        <v>468</v>
      </c>
      <c r="E17" s="64" t="s">
        <v>650</v>
      </c>
      <c r="F17" s="64">
        <v>2</v>
      </c>
      <c r="G17" s="79">
        <v>23</v>
      </c>
      <c r="H17" s="82" t="s">
        <v>469</v>
      </c>
      <c r="I17" s="76" t="s">
        <v>630</v>
      </c>
      <c r="J17" s="590" t="s">
        <v>470</v>
      </c>
      <c r="K17" s="66" t="s">
        <v>471</v>
      </c>
      <c r="L17" s="67" t="s">
        <v>472</v>
      </c>
    </row>
    <row r="18" spans="1:16" s="68" customFormat="1" ht="37.5" customHeight="1">
      <c r="A18" s="652"/>
      <c r="B18" s="84">
        <v>15</v>
      </c>
      <c r="C18" s="64" t="s">
        <v>40</v>
      </c>
      <c r="D18" s="70" t="s">
        <v>631</v>
      </c>
      <c r="E18" s="105" t="s">
        <v>655</v>
      </c>
      <c r="F18" s="64">
        <v>1</v>
      </c>
      <c r="G18" s="79">
        <v>12</v>
      </c>
      <c r="H18" s="82" t="s">
        <v>632</v>
      </c>
      <c r="I18" s="73" t="s">
        <v>633</v>
      </c>
      <c r="J18" s="589" t="s">
        <v>634</v>
      </c>
      <c r="K18" s="66" t="s">
        <v>635</v>
      </c>
      <c r="L18" s="67" t="s">
        <v>636</v>
      </c>
    </row>
    <row r="19" spans="1:16" s="68" customFormat="1" ht="37.5" customHeight="1">
      <c r="A19" s="650" t="s">
        <v>115</v>
      </c>
      <c r="B19" s="84">
        <v>16</v>
      </c>
      <c r="C19" s="64" t="s">
        <v>116</v>
      </c>
      <c r="D19" s="70" t="s">
        <v>473</v>
      </c>
      <c r="E19" s="70" t="s">
        <v>655</v>
      </c>
      <c r="F19" s="64">
        <v>1</v>
      </c>
      <c r="G19" s="79">
        <v>12</v>
      </c>
      <c r="H19" s="80" t="s">
        <v>474</v>
      </c>
      <c r="I19" s="73" t="s">
        <v>475</v>
      </c>
      <c r="J19" s="580" t="s">
        <v>476</v>
      </c>
      <c r="K19" s="66" t="s">
        <v>477</v>
      </c>
      <c r="L19" s="88" t="s">
        <v>478</v>
      </c>
      <c r="M19" s="77"/>
      <c r="N19" s="77"/>
      <c r="O19" s="77"/>
      <c r="P19" s="77"/>
    </row>
    <row r="20" spans="1:16" s="68" customFormat="1" ht="37.5" customHeight="1">
      <c r="A20" s="651"/>
      <c r="B20" s="84">
        <v>17</v>
      </c>
      <c r="C20" s="64" t="s">
        <v>57</v>
      </c>
      <c r="D20" s="70" t="s">
        <v>304</v>
      </c>
      <c r="E20" s="70" t="s">
        <v>654</v>
      </c>
      <c r="F20" s="64">
        <v>1</v>
      </c>
      <c r="G20" s="79">
        <v>16</v>
      </c>
      <c r="H20" s="82" t="s">
        <v>305</v>
      </c>
      <c r="I20" s="73" t="s">
        <v>479</v>
      </c>
      <c r="J20" s="591" t="s">
        <v>117</v>
      </c>
      <c r="K20" s="66" t="s">
        <v>118</v>
      </c>
      <c r="L20" s="67" t="s">
        <v>119</v>
      </c>
    </row>
    <row r="21" spans="1:16" s="68" customFormat="1" ht="37.5" customHeight="1">
      <c r="A21" s="651"/>
      <c r="B21" s="84">
        <v>18</v>
      </c>
      <c r="C21" s="64" t="s">
        <v>65</v>
      </c>
      <c r="D21" s="74" t="s">
        <v>480</v>
      </c>
      <c r="E21" s="74" t="s">
        <v>653</v>
      </c>
      <c r="F21" s="64">
        <v>2</v>
      </c>
      <c r="G21" s="79">
        <v>19</v>
      </c>
      <c r="H21" s="80" t="s">
        <v>481</v>
      </c>
      <c r="I21" s="76" t="s">
        <v>482</v>
      </c>
      <c r="J21" s="579" t="s">
        <v>483</v>
      </c>
      <c r="K21" s="66" t="s">
        <v>484</v>
      </c>
      <c r="L21" s="67" t="s">
        <v>485</v>
      </c>
    </row>
    <row r="22" spans="1:16" s="68" customFormat="1" ht="37.5" customHeight="1">
      <c r="A22" s="651"/>
      <c r="B22" s="84">
        <v>19</v>
      </c>
      <c r="C22" s="64" t="s">
        <v>34</v>
      </c>
      <c r="D22" s="74" t="s">
        <v>486</v>
      </c>
      <c r="E22" s="74" t="s">
        <v>656</v>
      </c>
      <c r="F22" s="64">
        <v>1</v>
      </c>
      <c r="G22" s="79">
        <v>16</v>
      </c>
      <c r="H22" s="80" t="s">
        <v>487</v>
      </c>
      <c r="I22" s="73" t="s">
        <v>488</v>
      </c>
      <c r="J22" s="592" t="s">
        <v>489</v>
      </c>
      <c r="K22" s="66" t="s">
        <v>490</v>
      </c>
      <c r="L22" s="67" t="s">
        <v>491</v>
      </c>
    </row>
    <row r="23" spans="1:16" s="68" customFormat="1" ht="37.5" customHeight="1">
      <c r="A23" s="652"/>
      <c r="B23" s="84">
        <v>20</v>
      </c>
      <c r="C23" s="64" t="s">
        <v>492</v>
      </c>
      <c r="D23" s="70" t="s">
        <v>493</v>
      </c>
      <c r="E23" s="70" t="s">
        <v>657</v>
      </c>
      <c r="F23" s="64">
        <v>1</v>
      </c>
      <c r="G23" s="79">
        <v>11</v>
      </c>
      <c r="H23" s="80" t="s">
        <v>494</v>
      </c>
      <c r="I23" s="73" t="s">
        <v>495</v>
      </c>
      <c r="J23" s="587" t="s">
        <v>120</v>
      </c>
      <c r="K23" s="66" t="s">
        <v>121</v>
      </c>
      <c r="L23" s="67" t="s">
        <v>122</v>
      </c>
    </row>
    <row r="24" spans="1:16" s="68" customFormat="1" ht="37.5" customHeight="1">
      <c r="A24" s="650" t="s">
        <v>123</v>
      </c>
      <c r="B24" s="84">
        <v>21</v>
      </c>
      <c r="C24" s="89" t="s">
        <v>56</v>
      </c>
      <c r="D24" s="74" t="s">
        <v>306</v>
      </c>
      <c r="E24" s="74" t="s">
        <v>655</v>
      </c>
      <c r="F24" s="64">
        <v>1</v>
      </c>
      <c r="G24" s="79">
        <v>11</v>
      </c>
      <c r="H24" s="80" t="s">
        <v>307</v>
      </c>
      <c r="I24" s="73" t="s">
        <v>496</v>
      </c>
      <c r="J24" s="579" t="s">
        <v>308</v>
      </c>
      <c r="K24" s="66" t="s">
        <v>309</v>
      </c>
      <c r="L24" s="67" t="s">
        <v>310</v>
      </c>
    </row>
    <row r="25" spans="1:16" s="68" customFormat="1" ht="37.5" customHeight="1">
      <c r="A25" s="651"/>
      <c r="B25" s="84">
        <v>22</v>
      </c>
      <c r="C25" s="64" t="s">
        <v>42</v>
      </c>
      <c r="D25" s="70" t="s">
        <v>497</v>
      </c>
      <c r="E25" s="70" t="s">
        <v>652</v>
      </c>
      <c r="F25" s="64">
        <v>2</v>
      </c>
      <c r="G25" s="79">
        <v>20</v>
      </c>
      <c r="H25" s="80" t="s">
        <v>498</v>
      </c>
      <c r="I25" s="76" t="s">
        <v>499</v>
      </c>
      <c r="J25" s="589" t="s">
        <v>124</v>
      </c>
      <c r="K25" s="66" t="s">
        <v>125</v>
      </c>
      <c r="L25" s="67" t="s">
        <v>126</v>
      </c>
    </row>
    <row r="26" spans="1:16" s="68" customFormat="1" ht="37.5" customHeight="1">
      <c r="A26" s="651"/>
      <c r="B26" s="84">
        <v>23</v>
      </c>
      <c r="C26" s="64" t="s">
        <v>39</v>
      </c>
      <c r="D26" s="70" t="s">
        <v>500</v>
      </c>
      <c r="E26" s="70" t="s">
        <v>657</v>
      </c>
      <c r="F26" s="64">
        <v>1</v>
      </c>
      <c r="G26" s="79">
        <v>15</v>
      </c>
      <c r="H26" s="82" t="s">
        <v>311</v>
      </c>
      <c r="I26" s="73" t="s">
        <v>501</v>
      </c>
      <c r="J26" s="591" t="s">
        <v>312</v>
      </c>
      <c r="K26" s="66" t="s">
        <v>313</v>
      </c>
      <c r="L26" s="67" t="s">
        <v>314</v>
      </c>
    </row>
    <row r="27" spans="1:16" s="68" customFormat="1" ht="37.5" customHeight="1" thickBot="1">
      <c r="A27" s="651"/>
      <c r="B27" s="84">
        <v>24</v>
      </c>
      <c r="C27" s="64" t="s">
        <v>68</v>
      </c>
      <c r="D27" s="70" t="s">
        <v>502</v>
      </c>
      <c r="E27" s="70" t="s">
        <v>651</v>
      </c>
      <c r="F27" s="64">
        <v>2</v>
      </c>
      <c r="G27" s="79">
        <v>23</v>
      </c>
      <c r="H27" s="82" t="s">
        <v>503</v>
      </c>
      <c r="I27" s="102" t="s">
        <v>504</v>
      </c>
      <c r="J27" s="580" t="s">
        <v>505</v>
      </c>
      <c r="K27" s="66" t="s">
        <v>506</v>
      </c>
      <c r="L27" s="67" t="s">
        <v>507</v>
      </c>
    </row>
    <row r="28" spans="1:16" s="68" customFormat="1" ht="37.5" customHeight="1" thickTop="1">
      <c r="A28" s="651"/>
      <c r="B28" s="84">
        <v>25</v>
      </c>
      <c r="C28" s="64" t="s">
        <v>127</v>
      </c>
      <c r="D28" s="70" t="s">
        <v>508</v>
      </c>
      <c r="E28" s="70" t="s">
        <v>656</v>
      </c>
      <c r="F28" s="64">
        <v>1</v>
      </c>
      <c r="G28" s="79">
        <v>10</v>
      </c>
      <c r="H28" s="82" t="s">
        <v>509</v>
      </c>
      <c r="I28" s="73" t="s">
        <v>510</v>
      </c>
      <c r="J28" s="579" t="s">
        <v>128</v>
      </c>
      <c r="K28" s="66" t="s">
        <v>129</v>
      </c>
      <c r="L28" s="67" t="s">
        <v>130</v>
      </c>
    </row>
    <row r="29" spans="1:16" s="68" customFormat="1" ht="37.5" customHeight="1">
      <c r="A29" s="651"/>
      <c r="B29" s="90">
        <v>26</v>
      </c>
      <c r="C29" s="388" t="s">
        <v>131</v>
      </c>
      <c r="D29" s="389"/>
      <c r="E29" s="389" t="s">
        <v>511</v>
      </c>
      <c r="F29" s="388">
        <v>0</v>
      </c>
      <c r="G29" s="390"/>
      <c r="H29" s="391" t="s">
        <v>512</v>
      </c>
      <c r="I29" s="392"/>
      <c r="J29" s="593" t="s">
        <v>132</v>
      </c>
      <c r="K29" s="393"/>
      <c r="L29" s="394" t="s">
        <v>133</v>
      </c>
    </row>
    <row r="30" spans="1:16" s="68" customFormat="1" ht="37.5" customHeight="1" thickBot="1">
      <c r="A30" s="651"/>
      <c r="B30" s="96">
        <v>27</v>
      </c>
      <c r="C30" s="97" t="s">
        <v>64</v>
      </c>
      <c r="D30" s="98" t="s">
        <v>315</v>
      </c>
      <c r="E30" s="98" t="s">
        <v>650</v>
      </c>
      <c r="F30" s="97">
        <v>2</v>
      </c>
      <c r="G30" s="100">
        <v>19</v>
      </c>
      <c r="H30" s="101" t="s">
        <v>316</v>
      </c>
      <c r="I30" s="382" t="s">
        <v>317</v>
      </c>
      <c r="J30" s="594" t="s">
        <v>134</v>
      </c>
      <c r="K30" s="103" t="s">
        <v>135</v>
      </c>
      <c r="L30" s="104" t="s">
        <v>136</v>
      </c>
    </row>
    <row r="31" spans="1:16" s="558" customFormat="1" ht="37.5" customHeight="1" thickTop="1" thickBot="1">
      <c r="A31" s="549"/>
      <c r="B31" s="550"/>
      <c r="C31" s="551" t="s">
        <v>973</v>
      </c>
      <c r="D31" s="552"/>
      <c r="E31" s="552"/>
      <c r="F31" s="553">
        <f>SUM(F4:F30)</f>
        <v>33</v>
      </c>
      <c r="G31" s="554">
        <f>SUM(G4:G30)</f>
        <v>413</v>
      </c>
      <c r="H31" s="555">
        <f>COUNTA(H4:H30)</f>
        <v>27</v>
      </c>
      <c r="I31" s="556"/>
      <c r="J31" s="595"/>
      <c r="K31" s="557"/>
      <c r="L31" s="556"/>
    </row>
    <row r="32" spans="1:16" s="68" customFormat="1" ht="36" customHeight="1">
      <c r="A32" s="653" t="s">
        <v>137</v>
      </c>
      <c r="B32" s="109">
        <v>1</v>
      </c>
      <c r="C32" s="110" t="s">
        <v>73</v>
      </c>
      <c r="D32" s="70" t="s">
        <v>318</v>
      </c>
      <c r="E32" s="70" t="s">
        <v>654</v>
      </c>
      <c r="F32" s="81">
        <v>1</v>
      </c>
      <c r="G32" s="79">
        <v>11</v>
      </c>
      <c r="H32" s="80" t="s">
        <v>319</v>
      </c>
      <c r="I32" s="73" t="s">
        <v>513</v>
      </c>
      <c r="J32" s="596" t="s">
        <v>320</v>
      </c>
      <c r="K32" s="66" t="s">
        <v>321</v>
      </c>
      <c r="L32" s="67" t="s">
        <v>322</v>
      </c>
    </row>
    <row r="33" spans="1:16" s="68" customFormat="1" ht="36" customHeight="1">
      <c r="A33" s="654"/>
      <c r="B33" s="109">
        <v>2</v>
      </c>
      <c r="C33" s="110" t="s">
        <v>58</v>
      </c>
      <c r="D33" s="70" t="s">
        <v>323</v>
      </c>
      <c r="E33" s="70" t="s">
        <v>657</v>
      </c>
      <c r="F33" s="81">
        <v>1</v>
      </c>
      <c r="G33" s="79">
        <v>17</v>
      </c>
      <c r="H33" s="82" t="s">
        <v>324</v>
      </c>
      <c r="I33" s="73" t="s">
        <v>514</v>
      </c>
      <c r="J33" s="596" t="s">
        <v>325</v>
      </c>
      <c r="K33" s="66" t="s">
        <v>326</v>
      </c>
      <c r="L33" s="67" t="s">
        <v>327</v>
      </c>
    </row>
    <row r="34" spans="1:16" s="68" customFormat="1" ht="36" customHeight="1">
      <c r="A34" s="655"/>
      <c r="B34" s="109">
        <v>3</v>
      </c>
      <c r="C34" s="110" t="s">
        <v>85</v>
      </c>
      <c r="D34" s="70" t="s">
        <v>515</v>
      </c>
      <c r="E34" s="70" t="s">
        <v>659</v>
      </c>
      <c r="F34" s="81">
        <v>1</v>
      </c>
      <c r="G34" s="79">
        <v>11</v>
      </c>
      <c r="H34" s="82" t="s">
        <v>516</v>
      </c>
      <c r="I34" s="73" t="s">
        <v>517</v>
      </c>
      <c r="J34" s="597" t="s">
        <v>138</v>
      </c>
      <c r="K34" s="66" t="s">
        <v>139</v>
      </c>
      <c r="L34" s="67" t="s">
        <v>140</v>
      </c>
    </row>
    <row r="35" spans="1:16" s="68" customFormat="1" ht="36" customHeight="1">
      <c r="A35" s="381"/>
      <c r="B35" s="109">
        <v>4</v>
      </c>
      <c r="C35" s="110" t="s">
        <v>328</v>
      </c>
      <c r="D35" s="70" t="s">
        <v>329</v>
      </c>
      <c r="E35" s="70" t="s">
        <v>658</v>
      </c>
      <c r="F35" s="81">
        <v>1</v>
      </c>
      <c r="G35" s="79">
        <v>16</v>
      </c>
      <c r="H35" s="82" t="s">
        <v>330</v>
      </c>
      <c r="I35" s="76" t="s">
        <v>518</v>
      </c>
      <c r="J35" s="597" t="s">
        <v>331</v>
      </c>
      <c r="K35" s="66" t="s">
        <v>332</v>
      </c>
      <c r="L35" s="67" t="s">
        <v>637</v>
      </c>
    </row>
    <row r="36" spans="1:16" s="68" customFormat="1" ht="36" customHeight="1">
      <c r="A36" s="656" t="s">
        <v>141</v>
      </c>
      <c r="B36" s="383">
        <v>5</v>
      </c>
      <c r="C36" s="111" t="s">
        <v>43</v>
      </c>
      <c r="D36" s="74" t="s">
        <v>519</v>
      </c>
      <c r="E36" s="74" t="s">
        <v>659</v>
      </c>
      <c r="F36" s="81">
        <v>1</v>
      </c>
      <c r="G36" s="79">
        <v>16</v>
      </c>
      <c r="H36" s="82" t="s">
        <v>520</v>
      </c>
      <c r="I36" s="76" t="s">
        <v>521</v>
      </c>
      <c r="J36" s="598" t="s">
        <v>522</v>
      </c>
      <c r="K36" s="66" t="s">
        <v>143</v>
      </c>
      <c r="L36" s="67" t="s">
        <v>523</v>
      </c>
    </row>
    <row r="37" spans="1:16" s="68" customFormat="1" ht="36" customHeight="1">
      <c r="A37" s="657"/>
      <c r="B37" s="383">
        <v>6</v>
      </c>
      <c r="C37" s="111" t="s">
        <v>59</v>
      </c>
      <c r="D37" s="70" t="s">
        <v>333</v>
      </c>
      <c r="E37" s="70" t="s">
        <v>657</v>
      </c>
      <c r="F37" s="81">
        <v>1</v>
      </c>
      <c r="G37" s="79">
        <v>18</v>
      </c>
      <c r="H37" s="82" t="s">
        <v>334</v>
      </c>
      <c r="I37" s="76" t="s">
        <v>524</v>
      </c>
      <c r="J37" s="582" t="s">
        <v>335</v>
      </c>
      <c r="K37" s="66" t="s">
        <v>336</v>
      </c>
      <c r="L37" s="67" t="s">
        <v>337</v>
      </c>
    </row>
    <row r="38" spans="1:16" s="68" customFormat="1" ht="36" customHeight="1">
      <c r="A38" s="657"/>
      <c r="B38" s="383">
        <v>7</v>
      </c>
      <c r="C38" s="111" t="s">
        <v>525</v>
      </c>
      <c r="D38" s="70" t="s">
        <v>526</v>
      </c>
      <c r="E38" s="70" t="s">
        <v>660</v>
      </c>
      <c r="F38" s="81">
        <v>1</v>
      </c>
      <c r="G38" s="79">
        <v>9</v>
      </c>
      <c r="H38" s="82" t="s">
        <v>527</v>
      </c>
      <c r="I38" s="76" t="s">
        <v>528</v>
      </c>
      <c r="J38" s="582" t="s">
        <v>144</v>
      </c>
      <c r="K38" s="66" t="s">
        <v>145</v>
      </c>
      <c r="L38" s="67" t="s">
        <v>146</v>
      </c>
    </row>
    <row r="39" spans="1:16" s="68" customFormat="1" ht="36" customHeight="1">
      <c r="A39" s="657"/>
      <c r="B39" s="383">
        <v>8</v>
      </c>
      <c r="C39" s="111" t="s">
        <v>35</v>
      </c>
      <c r="D39" s="70" t="s">
        <v>338</v>
      </c>
      <c r="E39" s="70" t="s">
        <v>659</v>
      </c>
      <c r="F39" s="81">
        <v>1</v>
      </c>
      <c r="G39" s="79">
        <v>23</v>
      </c>
      <c r="H39" s="82" t="s">
        <v>339</v>
      </c>
      <c r="I39" s="73" t="s">
        <v>529</v>
      </c>
      <c r="J39" s="599" t="s">
        <v>340</v>
      </c>
      <c r="K39" s="66" t="s">
        <v>341</v>
      </c>
      <c r="L39" s="67" t="s">
        <v>342</v>
      </c>
    </row>
    <row r="40" spans="1:16" s="68" customFormat="1" ht="36" customHeight="1">
      <c r="A40" s="657"/>
      <c r="B40" s="383">
        <v>9</v>
      </c>
      <c r="C40" s="111" t="s">
        <v>530</v>
      </c>
      <c r="D40" s="395"/>
      <c r="E40" s="395" t="s">
        <v>511</v>
      </c>
      <c r="F40" s="396">
        <v>0</v>
      </c>
      <c r="G40" s="397"/>
      <c r="H40" s="398" t="s">
        <v>531</v>
      </c>
      <c r="I40" s="399"/>
      <c r="J40" s="600"/>
      <c r="K40" s="400"/>
      <c r="L40" s="401"/>
    </row>
    <row r="41" spans="1:16" s="68" customFormat="1" ht="36" customHeight="1">
      <c r="A41" s="658"/>
      <c r="B41" s="383">
        <v>10</v>
      </c>
      <c r="C41" s="111" t="s">
        <v>532</v>
      </c>
      <c r="D41" s="538" t="s">
        <v>913</v>
      </c>
      <c r="E41" s="70" t="s">
        <v>658</v>
      </c>
      <c r="F41" s="81">
        <v>1</v>
      </c>
      <c r="G41" s="79">
        <v>11</v>
      </c>
      <c r="H41" s="82" t="s">
        <v>533</v>
      </c>
      <c r="I41" s="73" t="s">
        <v>534</v>
      </c>
      <c r="J41" s="582" t="s">
        <v>535</v>
      </c>
      <c r="K41" s="112" t="s">
        <v>536</v>
      </c>
      <c r="L41" s="67" t="s">
        <v>537</v>
      </c>
    </row>
    <row r="42" spans="1:16" s="68" customFormat="1" ht="36" customHeight="1">
      <c r="A42" s="659" t="s">
        <v>147</v>
      </c>
      <c r="B42" s="384">
        <v>11</v>
      </c>
      <c r="C42" s="113" t="s">
        <v>84</v>
      </c>
      <c r="D42" s="114" t="s">
        <v>343</v>
      </c>
      <c r="E42" s="114" t="s">
        <v>657</v>
      </c>
      <c r="F42" s="81">
        <v>1</v>
      </c>
      <c r="G42" s="79">
        <v>18</v>
      </c>
      <c r="H42" s="82" t="s">
        <v>344</v>
      </c>
      <c r="I42" s="73" t="s">
        <v>538</v>
      </c>
      <c r="J42" s="115" t="s">
        <v>148</v>
      </c>
      <c r="K42" s="116" t="s">
        <v>149</v>
      </c>
      <c r="L42" s="67" t="s">
        <v>150</v>
      </c>
      <c r="M42" s="117"/>
      <c r="N42" s="117"/>
      <c r="O42" s="117"/>
      <c r="P42" s="117"/>
    </row>
    <row r="43" spans="1:16" s="68" customFormat="1" ht="36" customHeight="1">
      <c r="A43" s="660"/>
      <c r="B43" s="384">
        <v>12</v>
      </c>
      <c r="C43" s="113" t="s">
        <v>66</v>
      </c>
      <c r="D43" s="70" t="s">
        <v>345</v>
      </c>
      <c r="E43" s="70">
        <v>71</v>
      </c>
      <c r="F43" s="81">
        <v>1</v>
      </c>
      <c r="G43" s="79">
        <v>16</v>
      </c>
      <c r="H43" s="82" t="s">
        <v>346</v>
      </c>
      <c r="I43" s="73" t="s">
        <v>539</v>
      </c>
      <c r="J43" s="581" t="s">
        <v>152</v>
      </c>
      <c r="K43" s="66" t="s">
        <v>153</v>
      </c>
      <c r="L43" s="67" t="s">
        <v>154</v>
      </c>
      <c r="M43" s="119"/>
      <c r="N43" s="119"/>
      <c r="O43" s="119"/>
      <c r="P43" s="119"/>
    </row>
    <row r="44" spans="1:16" s="68" customFormat="1" ht="36" customHeight="1">
      <c r="A44" s="660"/>
      <c r="B44" s="384">
        <v>13</v>
      </c>
      <c r="C44" s="113" t="s">
        <v>155</v>
      </c>
      <c r="D44" s="114" t="s">
        <v>540</v>
      </c>
      <c r="E44" s="70" t="s">
        <v>658</v>
      </c>
      <c r="F44" s="81">
        <v>1</v>
      </c>
      <c r="G44" s="79">
        <v>11</v>
      </c>
      <c r="H44" s="80" t="s">
        <v>541</v>
      </c>
      <c r="I44" s="73" t="s">
        <v>542</v>
      </c>
      <c r="J44" s="598" t="s">
        <v>543</v>
      </c>
      <c r="K44" s="66" t="s">
        <v>544</v>
      </c>
      <c r="L44" s="67" t="s">
        <v>545</v>
      </c>
    </row>
    <row r="45" spans="1:16" s="68" customFormat="1" ht="36" customHeight="1">
      <c r="A45" s="660"/>
      <c r="B45" s="384">
        <v>14</v>
      </c>
      <c r="C45" s="113" t="s">
        <v>45</v>
      </c>
      <c r="D45" s="70" t="s">
        <v>347</v>
      </c>
      <c r="E45" s="70" t="s">
        <v>657</v>
      </c>
      <c r="F45" s="81">
        <v>1</v>
      </c>
      <c r="G45" s="79">
        <v>18</v>
      </c>
      <c r="H45" s="82" t="s">
        <v>348</v>
      </c>
      <c r="I45" s="73" t="s">
        <v>546</v>
      </c>
      <c r="J45" s="582" t="s">
        <v>156</v>
      </c>
      <c r="K45" s="66" t="s">
        <v>157</v>
      </c>
      <c r="L45" s="67" t="s">
        <v>158</v>
      </c>
    </row>
    <row r="46" spans="1:16" s="68" customFormat="1" ht="36" customHeight="1">
      <c r="A46" s="660"/>
      <c r="B46" s="384">
        <v>15</v>
      </c>
      <c r="C46" s="113" t="s">
        <v>349</v>
      </c>
      <c r="D46" s="70" t="s">
        <v>350</v>
      </c>
      <c r="E46" s="70" t="s">
        <v>658</v>
      </c>
      <c r="F46" s="81">
        <v>1</v>
      </c>
      <c r="G46" s="79">
        <v>13</v>
      </c>
      <c r="H46" s="82" t="s">
        <v>351</v>
      </c>
      <c r="I46" s="73" t="s">
        <v>547</v>
      </c>
      <c r="J46" s="601" t="s">
        <v>352</v>
      </c>
      <c r="K46" s="66" t="s">
        <v>353</v>
      </c>
      <c r="L46" s="67" t="s">
        <v>354</v>
      </c>
    </row>
    <row r="47" spans="1:16" s="68" customFormat="1" ht="36" customHeight="1">
      <c r="A47" s="660"/>
      <c r="B47" s="384">
        <v>16</v>
      </c>
      <c r="C47" s="113" t="s">
        <v>548</v>
      </c>
      <c r="D47" s="70" t="s">
        <v>549</v>
      </c>
      <c r="E47" s="70" t="s">
        <v>660</v>
      </c>
      <c r="F47" s="81">
        <v>1</v>
      </c>
      <c r="G47" s="79">
        <v>14</v>
      </c>
      <c r="H47" s="82" t="s">
        <v>550</v>
      </c>
      <c r="I47" s="73" t="s">
        <v>551</v>
      </c>
      <c r="J47" s="602" t="s">
        <v>552</v>
      </c>
      <c r="K47" s="66" t="s">
        <v>553</v>
      </c>
      <c r="L47" s="67" t="s">
        <v>554</v>
      </c>
    </row>
    <row r="48" spans="1:16" s="68" customFormat="1" ht="36" customHeight="1">
      <c r="A48" s="660"/>
      <c r="B48" s="384">
        <v>17</v>
      </c>
      <c r="C48" s="113" t="s">
        <v>74</v>
      </c>
      <c r="D48" s="70" t="s">
        <v>355</v>
      </c>
      <c r="E48" s="70" t="s">
        <v>659</v>
      </c>
      <c r="F48" s="81">
        <v>1</v>
      </c>
      <c r="G48" s="79">
        <v>12</v>
      </c>
      <c r="H48" s="80" t="s">
        <v>356</v>
      </c>
      <c r="I48" s="73" t="s">
        <v>555</v>
      </c>
      <c r="J48" s="602" t="s">
        <v>357</v>
      </c>
      <c r="K48" s="66" t="s">
        <v>358</v>
      </c>
      <c r="L48" s="67" t="s">
        <v>359</v>
      </c>
    </row>
    <row r="49" spans="1:12" s="68" customFormat="1" ht="36" customHeight="1">
      <c r="A49" s="660"/>
      <c r="B49" s="384">
        <v>18</v>
      </c>
      <c r="C49" s="497" t="s">
        <v>758</v>
      </c>
      <c r="D49" s="74" t="s">
        <v>360</v>
      </c>
      <c r="E49" s="74" t="s">
        <v>657</v>
      </c>
      <c r="F49" s="81">
        <v>1</v>
      </c>
      <c r="G49" s="79">
        <v>13</v>
      </c>
      <c r="H49" s="82" t="s">
        <v>361</v>
      </c>
      <c r="I49" s="73" t="s">
        <v>556</v>
      </c>
      <c r="J49" s="584" t="s">
        <v>362</v>
      </c>
      <c r="K49" s="66" t="s">
        <v>363</v>
      </c>
      <c r="L49" s="67" t="s">
        <v>364</v>
      </c>
    </row>
    <row r="50" spans="1:12" s="68" customFormat="1" ht="36" customHeight="1" thickBot="1">
      <c r="A50" s="660"/>
      <c r="B50" s="384">
        <v>19</v>
      </c>
      <c r="C50" s="113" t="s">
        <v>638</v>
      </c>
      <c r="D50" s="70" t="s">
        <v>365</v>
      </c>
      <c r="E50" s="70" t="s">
        <v>661</v>
      </c>
      <c r="F50" s="81">
        <v>2</v>
      </c>
      <c r="G50" s="79">
        <v>33</v>
      </c>
      <c r="H50" s="82" t="s">
        <v>366</v>
      </c>
      <c r="I50" s="102" t="s">
        <v>557</v>
      </c>
      <c r="J50" s="603" t="s">
        <v>367</v>
      </c>
      <c r="K50" s="66" t="s">
        <v>368</v>
      </c>
      <c r="L50" s="67" t="s">
        <v>369</v>
      </c>
    </row>
    <row r="51" spans="1:12" s="68" customFormat="1" ht="36" customHeight="1" thickTop="1">
      <c r="A51" s="660"/>
      <c r="B51" s="384">
        <v>20</v>
      </c>
      <c r="C51" s="113" t="s">
        <v>46</v>
      </c>
      <c r="D51" s="70" t="s">
        <v>558</v>
      </c>
      <c r="E51" s="70" t="s">
        <v>659</v>
      </c>
      <c r="F51" s="81">
        <v>1</v>
      </c>
      <c r="G51" s="120">
        <v>23</v>
      </c>
      <c r="H51" s="82" t="s">
        <v>559</v>
      </c>
      <c r="I51" s="73" t="s">
        <v>560</v>
      </c>
      <c r="J51" s="596" t="s">
        <v>561</v>
      </c>
      <c r="K51" s="66" t="s">
        <v>562</v>
      </c>
      <c r="L51" s="67" t="s">
        <v>563</v>
      </c>
    </row>
    <row r="52" spans="1:12" s="68" customFormat="1" ht="36" customHeight="1">
      <c r="A52" s="661"/>
      <c r="B52" s="384">
        <v>21</v>
      </c>
      <c r="C52" s="113" t="s">
        <v>44</v>
      </c>
      <c r="D52" s="70" t="s">
        <v>564</v>
      </c>
      <c r="E52" s="70" t="s">
        <v>660</v>
      </c>
      <c r="F52" s="81">
        <v>1</v>
      </c>
      <c r="G52" s="120">
        <v>13</v>
      </c>
      <c r="H52" s="82" t="s">
        <v>370</v>
      </c>
      <c r="I52" s="73" t="s">
        <v>565</v>
      </c>
      <c r="J52" s="115" t="s">
        <v>161</v>
      </c>
      <c r="K52" s="66" t="s">
        <v>162</v>
      </c>
      <c r="L52" s="67" t="s">
        <v>163</v>
      </c>
    </row>
    <row r="53" spans="1:12" s="558" customFormat="1" ht="36" customHeight="1">
      <c r="A53" s="559"/>
      <c r="B53" s="560"/>
      <c r="C53" s="80" t="s">
        <v>973</v>
      </c>
      <c r="D53" s="561"/>
      <c r="E53" s="561"/>
      <c r="F53" s="562">
        <f>SUM(F32:F52)</f>
        <v>21</v>
      </c>
      <c r="G53" s="563">
        <f>SUM(G32:G52)</f>
        <v>316</v>
      </c>
      <c r="H53" s="80">
        <f>COUNTA(H32:H52)</f>
        <v>21</v>
      </c>
      <c r="I53" s="564"/>
      <c r="J53" s="604"/>
      <c r="K53" s="565"/>
      <c r="L53" s="566"/>
    </row>
    <row r="54" spans="1:12" s="68" customFormat="1" ht="36" customHeight="1">
      <c r="A54" s="662" t="s">
        <v>49</v>
      </c>
      <c r="B54" s="118">
        <v>1</v>
      </c>
      <c r="C54" s="121" t="s">
        <v>79</v>
      </c>
      <c r="D54" s="70" t="s">
        <v>371</v>
      </c>
      <c r="E54" s="70" t="s">
        <v>664</v>
      </c>
      <c r="F54" s="81">
        <v>1</v>
      </c>
      <c r="G54" s="79">
        <v>12</v>
      </c>
      <c r="H54" s="82" t="s">
        <v>372</v>
      </c>
      <c r="I54" s="73" t="s">
        <v>566</v>
      </c>
      <c r="J54" s="581" t="s">
        <v>373</v>
      </c>
      <c r="K54" s="66" t="s">
        <v>374</v>
      </c>
      <c r="L54" s="67" t="s">
        <v>375</v>
      </c>
    </row>
    <row r="55" spans="1:12" s="68" customFormat="1" ht="36" customHeight="1" thickBot="1">
      <c r="A55" s="663"/>
      <c r="B55" s="118">
        <v>2</v>
      </c>
      <c r="C55" s="121" t="s">
        <v>36</v>
      </c>
      <c r="D55" s="74" t="s">
        <v>376</v>
      </c>
      <c r="E55" s="74" t="s">
        <v>665</v>
      </c>
      <c r="F55" s="81">
        <v>2</v>
      </c>
      <c r="G55" s="79">
        <v>37</v>
      </c>
      <c r="H55" s="80" t="s">
        <v>377</v>
      </c>
      <c r="I55" s="102" t="s">
        <v>567</v>
      </c>
      <c r="J55" s="597" t="s">
        <v>378</v>
      </c>
      <c r="K55" s="66" t="s">
        <v>379</v>
      </c>
      <c r="L55" s="67" t="s">
        <v>380</v>
      </c>
    </row>
    <row r="56" spans="1:12" s="68" customFormat="1" ht="36" customHeight="1" thickTop="1">
      <c r="A56" s="663"/>
      <c r="B56" s="118">
        <v>3</v>
      </c>
      <c r="C56" s="122" t="s">
        <v>76</v>
      </c>
      <c r="D56" s="70" t="s">
        <v>381</v>
      </c>
      <c r="E56" s="70" t="s">
        <v>660</v>
      </c>
      <c r="F56" s="81">
        <v>1</v>
      </c>
      <c r="G56" s="79">
        <v>12</v>
      </c>
      <c r="H56" s="80" t="s">
        <v>382</v>
      </c>
      <c r="I56" s="73" t="s">
        <v>568</v>
      </c>
      <c r="J56" s="582" t="s">
        <v>383</v>
      </c>
      <c r="K56" s="66" t="s">
        <v>384</v>
      </c>
      <c r="L56" s="67" t="s">
        <v>385</v>
      </c>
    </row>
    <row r="57" spans="1:12" s="68" customFormat="1" ht="36" customHeight="1">
      <c r="A57" s="663"/>
      <c r="B57" s="118">
        <v>4</v>
      </c>
      <c r="C57" s="122" t="s">
        <v>78</v>
      </c>
      <c r="D57" s="70" t="s">
        <v>386</v>
      </c>
      <c r="E57" s="70" t="s">
        <v>664</v>
      </c>
      <c r="F57" s="81">
        <v>1</v>
      </c>
      <c r="G57" s="79">
        <v>14</v>
      </c>
      <c r="H57" s="82" t="s">
        <v>387</v>
      </c>
      <c r="I57" s="73" t="s">
        <v>569</v>
      </c>
      <c r="J57" s="605" t="s">
        <v>388</v>
      </c>
      <c r="K57" s="66" t="s">
        <v>389</v>
      </c>
      <c r="L57" s="67" t="s">
        <v>390</v>
      </c>
    </row>
    <row r="58" spans="1:12" s="68" customFormat="1" ht="36" customHeight="1">
      <c r="A58" s="663"/>
      <c r="B58" s="118">
        <v>5</v>
      </c>
      <c r="C58" s="122" t="s">
        <v>570</v>
      </c>
      <c r="D58" s="70" t="s">
        <v>571</v>
      </c>
      <c r="E58" s="70" t="s">
        <v>659</v>
      </c>
      <c r="F58" s="81">
        <v>1</v>
      </c>
      <c r="G58" s="79">
        <v>20</v>
      </c>
      <c r="H58" s="82" t="s">
        <v>550</v>
      </c>
      <c r="I58" s="73" t="s">
        <v>572</v>
      </c>
      <c r="J58" s="582" t="s">
        <v>165</v>
      </c>
      <c r="K58" s="66" t="s">
        <v>166</v>
      </c>
      <c r="L58" s="67" t="s">
        <v>167</v>
      </c>
    </row>
    <row r="59" spans="1:12" s="68" customFormat="1" ht="36" customHeight="1">
      <c r="A59" s="663"/>
      <c r="B59" s="118">
        <v>6</v>
      </c>
      <c r="C59" s="122" t="s">
        <v>391</v>
      </c>
      <c r="D59" s="70" t="s">
        <v>392</v>
      </c>
      <c r="E59" s="70" t="s">
        <v>658</v>
      </c>
      <c r="F59" s="81">
        <v>1</v>
      </c>
      <c r="G59" s="79">
        <v>20</v>
      </c>
      <c r="H59" s="82" t="s">
        <v>393</v>
      </c>
      <c r="I59" s="73" t="s">
        <v>573</v>
      </c>
      <c r="J59" s="597" t="s">
        <v>394</v>
      </c>
      <c r="K59" s="66" t="s">
        <v>395</v>
      </c>
      <c r="L59" s="67" t="s">
        <v>396</v>
      </c>
    </row>
    <row r="60" spans="1:12" s="68" customFormat="1" ht="36" customHeight="1">
      <c r="A60" s="663"/>
      <c r="B60" s="118">
        <v>7</v>
      </c>
      <c r="C60" s="122" t="s">
        <v>50</v>
      </c>
      <c r="D60" s="123" t="s">
        <v>397</v>
      </c>
      <c r="E60" s="70" t="s">
        <v>663</v>
      </c>
      <c r="F60" s="81">
        <v>2</v>
      </c>
      <c r="G60" s="79">
        <v>38</v>
      </c>
      <c r="H60" s="80" t="s">
        <v>398</v>
      </c>
      <c r="I60" s="76" t="s">
        <v>399</v>
      </c>
      <c r="J60" s="582" t="s">
        <v>400</v>
      </c>
      <c r="K60" s="66" t="s">
        <v>401</v>
      </c>
      <c r="L60" s="67" t="s">
        <v>402</v>
      </c>
    </row>
    <row r="61" spans="1:12" s="68" customFormat="1" ht="36" customHeight="1">
      <c r="A61" s="663"/>
      <c r="B61" s="118">
        <v>8</v>
      </c>
      <c r="C61" s="122" t="s">
        <v>62</v>
      </c>
      <c r="D61" s="70" t="s">
        <v>403</v>
      </c>
      <c r="E61" s="70" t="s">
        <v>664</v>
      </c>
      <c r="F61" s="81">
        <v>1</v>
      </c>
      <c r="G61" s="79">
        <v>14</v>
      </c>
      <c r="H61" s="80" t="s">
        <v>404</v>
      </c>
      <c r="I61" s="73" t="s">
        <v>405</v>
      </c>
      <c r="J61" s="605" t="s">
        <v>406</v>
      </c>
      <c r="K61" s="66" t="s">
        <v>407</v>
      </c>
      <c r="L61" s="67" t="s">
        <v>408</v>
      </c>
    </row>
    <row r="62" spans="1:12" s="68" customFormat="1" ht="36" customHeight="1">
      <c r="A62" s="663"/>
      <c r="B62" s="118">
        <v>9</v>
      </c>
      <c r="C62" s="122" t="s">
        <v>88</v>
      </c>
      <c r="D62" s="70" t="s">
        <v>574</v>
      </c>
      <c r="E62" s="70" t="s">
        <v>664</v>
      </c>
      <c r="F62" s="81">
        <v>1</v>
      </c>
      <c r="G62" s="79">
        <v>15</v>
      </c>
      <c r="H62" s="82" t="s">
        <v>575</v>
      </c>
      <c r="I62" s="73" t="s">
        <v>576</v>
      </c>
      <c r="J62" s="584" t="s">
        <v>169</v>
      </c>
      <c r="K62" s="66" t="s">
        <v>170</v>
      </c>
      <c r="L62" s="67" t="s">
        <v>171</v>
      </c>
    </row>
    <row r="63" spans="1:12" s="68" customFormat="1" ht="36" customHeight="1">
      <c r="A63" s="663"/>
      <c r="B63" s="118">
        <v>10</v>
      </c>
      <c r="C63" s="124" t="s">
        <v>75</v>
      </c>
      <c r="D63" s="91" t="s">
        <v>409</v>
      </c>
      <c r="E63" s="91" t="s">
        <v>660</v>
      </c>
      <c r="F63" s="92">
        <v>1</v>
      </c>
      <c r="G63" s="86">
        <v>21</v>
      </c>
      <c r="H63" s="125" t="s">
        <v>410</v>
      </c>
      <c r="I63" s="73" t="s">
        <v>411</v>
      </c>
      <c r="J63" s="606" t="s">
        <v>577</v>
      </c>
      <c r="K63" s="94" t="s">
        <v>172</v>
      </c>
      <c r="L63" s="95" t="s">
        <v>173</v>
      </c>
    </row>
    <row r="64" spans="1:12" s="68" customFormat="1" ht="36" customHeight="1">
      <c r="A64" s="663"/>
      <c r="B64" s="118">
        <v>11</v>
      </c>
      <c r="C64" s="124" t="s">
        <v>60</v>
      </c>
      <c r="D64" s="91" t="s">
        <v>412</v>
      </c>
      <c r="E64" s="91" t="s">
        <v>659</v>
      </c>
      <c r="F64" s="92">
        <v>1</v>
      </c>
      <c r="G64" s="86">
        <v>11</v>
      </c>
      <c r="H64" s="93" t="s">
        <v>413</v>
      </c>
      <c r="I64" s="73" t="s">
        <v>414</v>
      </c>
      <c r="J64" s="607" t="s">
        <v>415</v>
      </c>
      <c r="K64" s="94" t="s">
        <v>416</v>
      </c>
      <c r="L64" s="95" t="s">
        <v>417</v>
      </c>
    </row>
    <row r="65" spans="1:12" s="68" customFormat="1" ht="36" customHeight="1">
      <c r="A65" s="663"/>
      <c r="B65" s="118">
        <v>12</v>
      </c>
      <c r="C65" s="124" t="s">
        <v>48</v>
      </c>
      <c r="D65" s="91" t="s">
        <v>418</v>
      </c>
      <c r="E65" s="499" t="s">
        <v>654</v>
      </c>
      <c r="F65" s="92">
        <v>1</v>
      </c>
      <c r="G65" s="86">
        <v>15</v>
      </c>
      <c r="H65" s="93" t="s">
        <v>419</v>
      </c>
      <c r="I65" s="385" t="s">
        <v>420</v>
      </c>
      <c r="J65" s="608" t="s">
        <v>421</v>
      </c>
      <c r="K65" s="94" t="s">
        <v>422</v>
      </c>
      <c r="L65" s="95" t="s">
        <v>423</v>
      </c>
    </row>
    <row r="66" spans="1:12" s="68" customFormat="1" ht="36" customHeight="1">
      <c r="A66" s="663"/>
      <c r="B66" s="118">
        <v>13</v>
      </c>
      <c r="C66" s="124" t="s">
        <v>69</v>
      </c>
      <c r="D66" s="91" t="s">
        <v>578</v>
      </c>
      <c r="E66" s="91" t="s">
        <v>658</v>
      </c>
      <c r="F66" s="92">
        <v>1</v>
      </c>
      <c r="G66" s="86">
        <v>14</v>
      </c>
      <c r="H66" s="125" t="s">
        <v>579</v>
      </c>
      <c r="I66" s="385" t="s">
        <v>580</v>
      </c>
      <c r="J66" s="607" t="s">
        <v>581</v>
      </c>
      <c r="K66" s="94" t="s">
        <v>582</v>
      </c>
      <c r="L66" s="95" t="s">
        <v>583</v>
      </c>
    </row>
    <row r="67" spans="1:12" s="68" customFormat="1" ht="36" customHeight="1">
      <c r="A67" s="663"/>
      <c r="B67" s="118">
        <v>14</v>
      </c>
      <c r="C67" s="402" t="s">
        <v>47</v>
      </c>
      <c r="D67" s="64" t="s">
        <v>584</v>
      </c>
      <c r="E67" s="64" t="s">
        <v>660</v>
      </c>
      <c r="F67" s="81">
        <v>1</v>
      </c>
      <c r="G67" s="79">
        <v>14</v>
      </c>
      <c r="H67" s="82" t="s">
        <v>585</v>
      </c>
      <c r="I67" s="385" t="s">
        <v>586</v>
      </c>
      <c r="J67" s="609" t="s">
        <v>975</v>
      </c>
      <c r="K67" s="94" t="s">
        <v>587</v>
      </c>
      <c r="L67" s="548" t="s">
        <v>588</v>
      </c>
    </row>
    <row r="68" spans="1:12" s="68" customFormat="1" ht="36" customHeight="1">
      <c r="A68" s="663"/>
      <c r="B68" s="118">
        <v>15</v>
      </c>
      <c r="C68" s="126" t="s">
        <v>424</v>
      </c>
      <c r="D68" s="105" t="s">
        <v>425</v>
      </c>
      <c r="E68" s="498" t="s">
        <v>654</v>
      </c>
      <c r="F68" s="106">
        <v>1</v>
      </c>
      <c r="G68" s="107">
        <v>11</v>
      </c>
      <c r="H68" s="129" t="s">
        <v>589</v>
      </c>
      <c r="I68" s="73" t="s">
        <v>590</v>
      </c>
      <c r="J68" s="599" t="s">
        <v>974</v>
      </c>
      <c r="K68" s="66" t="s">
        <v>591</v>
      </c>
      <c r="L68" s="404" t="s">
        <v>592</v>
      </c>
    </row>
    <row r="69" spans="1:12" s="68" customFormat="1" ht="36" customHeight="1">
      <c r="A69" s="664" t="s">
        <v>80</v>
      </c>
      <c r="B69" s="118">
        <v>16</v>
      </c>
      <c r="C69" s="130" t="s">
        <v>77</v>
      </c>
      <c r="D69" s="105" t="s">
        <v>426</v>
      </c>
      <c r="E69" s="105" t="s">
        <v>659</v>
      </c>
      <c r="F69" s="106">
        <v>1</v>
      </c>
      <c r="G69" s="107">
        <v>14</v>
      </c>
      <c r="H69" s="127" t="s">
        <v>427</v>
      </c>
      <c r="I69" s="73" t="s">
        <v>593</v>
      </c>
      <c r="J69" s="610" t="s">
        <v>177</v>
      </c>
      <c r="K69" s="128" t="s">
        <v>178</v>
      </c>
      <c r="L69" s="108" t="s">
        <v>179</v>
      </c>
    </row>
    <row r="70" spans="1:12" s="68" customFormat="1" ht="36" customHeight="1">
      <c r="A70" s="665"/>
      <c r="B70" s="118">
        <v>17</v>
      </c>
      <c r="C70" s="131" t="s">
        <v>81</v>
      </c>
      <c r="D70" s="70" t="s">
        <v>428</v>
      </c>
      <c r="E70" s="70" t="s">
        <v>658</v>
      </c>
      <c r="F70" s="81">
        <v>1</v>
      </c>
      <c r="G70" s="79">
        <v>11</v>
      </c>
      <c r="H70" s="82" t="s">
        <v>429</v>
      </c>
      <c r="I70" s="73" t="s">
        <v>594</v>
      </c>
      <c r="J70" s="583" t="s">
        <v>430</v>
      </c>
      <c r="K70" s="66" t="s">
        <v>431</v>
      </c>
      <c r="L70" s="67" t="s">
        <v>432</v>
      </c>
    </row>
    <row r="71" spans="1:12" s="68" customFormat="1" ht="36" customHeight="1">
      <c r="A71" s="665"/>
      <c r="B71" s="118">
        <v>18</v>
      </c>
      <c r="C71" s="131" t="s">
        <v>180</v>
      </c>
      <c r="D71" s="123" t="s">
        <v>433</v>
      </c>
      <c r="E71" s="70" t="s">
        <v>664</v>
      </c>
      <c r="F71" s="81">
        <v>1</v>
      </c>
      <c r="G71" s="79">
        <v>16</v>
      </c>
      <c r="H71" s="80" t="s">
        <v>434</v>
      </c>
      <c r="I71" s="73" t="s">
        <v>595</v>
      </c>
      <c r="J71" s="115" t="s">
        <v>435</v>
      </c>
      <c r="K71" s="66" t="s">
        <v>436</v>
      </c>
      <c r="L71" s="67" t="s">
        <v>437</v>
      </c>
    </row>
    <row r="72" spans="1:12" s="68" customFormat="1" ht="36" customHeight="1">
      <c r="A72" s="666"/>
      <c r="B72" s="118">
        <v>19</v>
      </c>
      <c r="C72" s="131" t="s">
        <v>596</v>
      </c>
      <c r="D72" s="123" t="s">
        <v>597</v>
      </c>
      <c r="E72" s="70" t="s">
        <v>660</v>
      </c>
      <c r="F72" s="81">
        <v>1</v>
      </c>
      <c r="G72" s="79">
        <v>15</v>
      </c>
      <c r="H72" s="80" t="s">
        <v>598</v>
      </c>
      <c r="I72" s="73" t="s">
        <v>599</v>
      </c>
      <c r="J72" s="115" t="s">
        <v>600</v>
      </c>
      <c r="K72" s="66" t="s">
        <v>601</v>
      </c>
      <c r="L72" s="67" t="s">
        <v>602</v>
      </c>
    </row>
    <row r="73" spans="1:12" s="68" customFormat="1" ht="36" customHeight="1">
      <c r="A73" s="132" t="s">
        <v>181</v>
      </c>
      <c r="B73" s="118">
        <v>20</v>
      </c>
      <c r="C73" s="133" t="s">
        <v>438</v>
      </c>
      <c r="D73" s="70" t="s">
        <v>439</v>
      </c>
      <c r="E73" s="70" t="s">
        <v>660</v>
      </c>
      <c r="F73" s="81">
        <v>1</v>
      </c>
      <c r="G73" s="79">
        <v>18</v>
      </c>
      <c r="H73" s="80" t="s">
        <v>440</v>
      </c>
      <c r="I73" s="73" t="s">
        <v>603</v>
      </c>
      <c r="J73" s="596" t="s">
        <v>182</v>
      </c>
      <c r="K73" s="66" t="s">
        <v>183</v>
      </c>
      <c r="L73" s="67" t="s">
        <v>184</v>
      </c>
    </row>
    <row r="74" spans="1:12" s="135" customFormat="1" ht="36" customHeight="1">
      <c r="A74" s="667" t="s">
        <v>37</v>
      </c>
      <c r="B74" s="118">
        <v>21</v>
      </c>
      <c r="C74" s="134" t="s">
        <v>38</v>
      </c>
      <c r="D74" s="70" t="s">
        <v>604</v>
      </c>
      <c r="E74" s="70" t="s">
        <v>659</v>
      </c>
      <c r="F74" s="81">
        <v>1</v>
      </c>
      <c r="G74" s="79">
        <v>15</v>
      </c>
      <c r="H74" s="82" t="s">
        <v>605</v>
      </c>
      <c r="I74" s="73" t="s">
        <v>606</v>
      </c>
      <c r="J74" s="611" t="s">
        <v>185</v>
      </c>
      <c r="K74" s="66" t="s">
        <v>186</v>
      </c>
      <c r="L74" s="67" t="s">
        <v>187</v>
      </c>
    </row>
    <row r="75" spans="1:12" s="136" customFormat="1" ht="36" customHeight="1">
      <c r="A75" s="668"/>
      <c r="B75" s="118">
        <v>22</v>
      </c>
      <c r="C75" s="134" t="s">
        <v>441</v>
      </c>
      <c r="D75" s="70" t="s">
        <v>442</v>
      </c>
      <c r="E75" s="70" t="s">
        <v>658</v>
      </c>
      <c r="F75" s="81">
        <v>1</v>
      </c>
      <c r="G75" s="79">
        <v>13</v>
      </c>
      <c r="H75" s="80" t="s">
        <v>443</v>
      </c>
      <c r="I75" s="73" t="s">
        <v>444</v>
      </c>
      <c r="J75" s="612" t="s">
        <v>188</v>
      </c>
      <c r="K75" s="66" t="s">
        <v>982</v>
      </c>
      <c r="L75" s="67" t="s">
        <v>189</v>
      </c>
    </row>
    <row r="76" spans="1:12" s="68" customFormat="1" ht="36" customHeight="1">
      <c r="A76" s="669"/>
      <c r="B76" s="118">
        <v>23</v>
      </c>
      <c r="C76" s="134" t="s">
        <v>445</v>
      </c>
      <c r="D76" s="70" t="s">
        <v>446</v>
      </c>
      <c r="E76" s="70" t="s">
        <v>664</v>
      </c>
      <c r="F76" s="81">
        <v>1</v>
      </c>
      <c r="G76" s="79">
        <v>16</v>
      </c>
      <c r="H76" s="80" t="s">
        <v>447</v>
      </c>
      <c r="I76" s="73" t="s">
        <v>607</v>
      </c>
      <c r="J76" s="612" t="s">
        <v>448</v>
      </c>
      <c r="K76" s="66" t="s">
        <v>449</v>
      </c>
      <c r="L76" s="67" t="s">
        <v>450</v>
      </c>
    </row>
    <row r="77" spans="1:12" s="68" customFormat="1" ht="36" customHeight="1">
      <c r="A77" s="670" t="s">
        <v>190</v>
      </c>
      <c r="B77" s="118">
        <v>24</v>
      </c>
      <c r="C77" s="65" t="s">
        <v>67</v>
      </c>
      <c r="D77" s="70" t="s">
        <v>608</v>
      </c>
      <c r="E77" s="70" t="s">
        <v>662</v>
      </c>
      <c r="F77" s="81">
        <v>2</v>
      </c>
      <c r="G77" s="79">
        <v>24</v>
      </c>
      <c r="H77" s="82" t="s">
        <v>609</v>
      </c>
      <c r="I77" s="76" t="s">
        <v>610</v>
      </c>
      <c r="J77" s="115" t="s">
        <v>611</v>
      </c>
      <c r="K77" s="66" t="s">
        <v>612</v>
      </c>
      <c r="L77" s="67" t="s">
        <v>613</v>
      </c>
    </row>
    <row r="78" spans="1:12" s="68" customFormat="1" ht="36" customHeight="1" thickBot="1">
      <c r="A78" s="671"/>
      <c r="B78" s="118">
        <v>25</v>
      </c>
      <c r="C78" s="137" t="s">
        <v>61</v>
      </c>
      <c r="D78" s="98" t="s">
        <v>614</v>
      </c>
      <c r="E78" s="98" t="s">
        <v>660</v>
      </c>
      <c r="F78" s="99">
        <v>1</v>
      </c>
      <c r="G78" s="100">
        <v>14</v>
      </c>
      <c r="H78" s="101" t="s">
        <v>615</v>
      </c>
      <c r="I78" s="547" t="s">
        <v>616</v>
      </c>
      <c r="J78" s="613" t="s">
        <v>617</v>
      </c>
      <c r="K78" s="103" t="s">
        <v>618</v>
      </c>
      <c r="L78" s="104" t="s">
        <v>619</v>
      </c>
    </row>
    <row r="79" spans="1:12" s="558" customFormat="1" ht="36" customHeight="1" thickTop="1" thickBot="1">
      <c r="A79" s="569"/>
      <c r="B79" s="570"/>
      <c r="C79" s="571" t="s">
        <v>973</v>
      </c>
      <c r="D79" s="572"/>
      <c r="E79" s="572"/>
      <c r="F79" s="573">
        <f>SUM(F54:F78)</f>
        <v>28</v>
      </c>
      <c r="G79" s="574">
        <f>SUM(G54:G78)</f>
        <v>424</v>
      </c>
      <c r="H79" s="555">
        <f>COUNTA(H54:H78)</f>
        <v>25</v>
      </c>
      <c r="I79" s="575"/>
      <c r="J79" s="615"/>
      <c r="K79" s="577"/>
      <c r="L79" s="576"/>
    </row>
    <row r="80" spans="1:12" s="558" customFormat="1" ht="36" customHeight="1">
      <c r="A80" s="649" t="s">
        <v>191</v>
      </c>
      <c r="B80" s="649"/>
      <c r="C80" s="649"/>
      <c r="D80" s="649"/>
      <c r="E80" s="551"/>
      <c r="F80" s="567">
        <f>SUM(F31+F79+F53)</f>
        <v>82</v>
      </c>
      <c r="G80" s="568">
        <f>SUM(G31+G53+G79)</f>
        <v>1153</v>
      </c>
      <c r="H80" s="556">
        <f>SUM(H79+H53+H31)</f>
        <v>73</v>
      </c>
      <c r="I80" s="556"/>
      <c r="J80" s="614"/>
      <c r="K80" s="557"/>
      <c r="L80" s="556"/>
    </row>
    <row r="81" spans="7:12" ht="30" customHeight="1">
      <c r="G81" s="405">
        <f>SUM(H80-H81)</f>
        <v>71</v>
      </c>
      <c r="H81" s="61">
        <v>2</v>
      </c>
      <c r="K81" s="138"/>
      <c r="L81" s="139"/>
    </row>
    <row r="82" spans="7:12" ht="30" customHeight="1">
      <c r="K82" s="138"/>
      <c r="L82" s="139"/>
    </row>
    <row r="83" spans="7:12" ht="30" customHeight="1">
      <c r="K83" s="138"/>
      <c r="L83" s="139"/>
    </row>
    <row r="84" spans="7:12" ht="33.75" customHeight="1"/>
    <row r="85" spans="7:12" ht="33.75" customHeight="1"/>
    <row r="86" spans="7:12" ht="33.75" customHeight="1"/>
    <row r="87" spans="7:12" ht="33.75" customHeight="1"/>
    <row r="88" spans="7:12" ht="33.75" customHeight="1"/>
    <row r="89" spans="7:12" ht="33.75" customHeight="1"/>
    <row r="90" spans="7:12" ht="33.75" customHeight="1"/>
    <row r="91" spans="7:12" ht="33.75" customHeight="1"/>
    <row r="92" spans="7:12" ht="33.75" customHeight="1"/>
    <row r="93" spans="7:12" ht="33.75" customHeight="1"/>
    <row r="94" spans="7:12" ht="33.75" customHeight="1"/>
    <row r="95" spans="7:12" ht="33.75" customHeight="1"/>
    <row r="96" spans="7:12" ht="33.75" customHeight="1"/>
  </sheetData>
  <mergeCells count="24">
    <mergeCell ref="F2:F3"/>
    <mergeCell ref="G2:G3"/>
    <mergeCell ref="A4:A11"/>
    <mergeCell ref="A2:A3"/>
    <mergeCell ref="C2:C3"/>
    <mergeCell ref="D2:D3"/>
    <mergeCell ref="E2:E3"/>
    <mergeCell ref="B2:B3"/>
    <mergeCell ref="H2:H3"/>
    <mergeCell ref="I2:I3"/>
    <mergeCell ref="J2:J3"/>
    <mergeCell ref="K2:K3"/>
    <mergeCell ref="L2:L3"/>
    <mergeCell ref="A80:D80"/>
    <mergeCell ref="A12:A18"/>
    <mergeCell ref="A19:A23"/>
    <mergeCell ref="A24:A30"/>
    <mergeCell ref="A32:A34"/>
    <mergeCell ref="A36:A41"/>
    <mergeCell ref="A42:A52"/>
    <mergeCell ref="A54:A68"/>
    <mergeCell ref="A69:A72"/>
    <mergeCell ref="A74:A76"/>
    <mergeCell ref="A77:A78"/>
  </mergeCells>
  <phoneticPr fontId="6"/>
  <hyperlinks>
    <hyperlink ref="J74" r:id="rId1"/>
    <hyperlink ref="J39" r:id="rId2"/>
    <hyperlink ref="J49" r:id="rId3"/>
    <hyperlink ref="J16" r:id="rId4"/>
    <hyperlink ref="J13" r:id="rId5"/>
    <hyperlink ref="J5" r:id="rId6"/>
    <hyperlink ref="J46" r:id="rId7"/>
    <hyperlink ref="J50" r:id="rId8" display="taka-bonjour@docomo.ne.jpinfo@leschampsdor.jp"/>
    <hyperlink ref="J70" r:id="rId9"/>
    <hyperlink ref="J63" r:id="rId10"/>
    <hyperlink ref="J68" r:id="rId11"/>
    <hyperlink ref="J67" r:id="rId12"/>
    <hyperlink ref="J11" r:id="rId13"/>
    <hyperlink ref="J10" r:id="rId14"/>
    <hyperlink ref="J9" r:id="rId15"/>
    <hyperlink ref="J8" r:id="rId16"/>
    <hyperlink ref="J7" r:id="rId17"/>
    <hyperlink ref="J6" r:id="rId18"/>
  </hyperlinks>
  <pageMargins left="0.25" right="0.25" top="0.75" bottom="0.75" header="0.3" footer="0.3"/>
  <pageSetup paperSize="9" orientation="portrait" horizontalDpi="4294967293" r:id="rId1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zoomScale="75" zoomScaleNormal="75" workbookViewId="0">
      <selection activeCell="AM15" sqref="AM15"/>
    </sheetView>
  </sheetViews>
  <sheetFormatPr defaultColWidth="8.75" defaultRowHeight="13.5"/>
  <cols>
    <col min="1" max="10" width="4.5" style="220" customWidth="1"/>
    <col min="11" max="11" width="1.875" style="220" customWidth="1"/>
    <col min="12" max="12" width="2.5" style="220" customWidth="1"/>
    <col min="13" max="17" width="4.5" style="220" customWidth="1"/>
    <col min="18" max="19" width="2.5" style="220" customWidth="1"/>
    <col min="20" max="23" width="4.5" style="220" customWidth="1"/>
    <col min="24" max="24" width="2.25" style="220" customWidth="1"/>
    <col min="25" max="25" width="1.875" style="220" customWidth="1"/>
    <col min="26" max="35" width="4.5" style="220" customWidth="1"/>
    <col min="36" max="36" width="4.875" style="220" customWidth="1"/>
    <col min="37" max="16384" width="8.75" style="220"/>
  </cols>
  <sheetData>
    <row r="1" spans="1:35" ht="24" customHeight="1"/>
    <row r="2" spans="1:35" ht="24" customHeight="1">
      <c r="G2" s="1238" t="s">
        <v>252</v>
      </c>
      <c r="H2" s="1238"/>
      <c r="I2" s="1238"/>
      <c r="J2" s="1239" t="s">
        <v>253</v>
      </c>
      <c r="K2" s="1239"/>
      <c r="L2" s="1239"/>
      <c r="M2" s="1239"/>
      <c r="N2" s="264"/>
      <c r="O2" s="264"/>
      <c r="P2" s="1240" t="s">
        <v>254</v>
      </c>
      <c r="Q2" s="1240"/>
      <c r="R2" s="1240"/>
      <c r="S2" s="264"/>
      <c r="T2" s="1239" t="s">
        <v>255</v>
      </c>
      <c r="U2" s="1239"/>
      <c r="V2" s="264"/>
      <c r="W2" s="264"/>
      <c r="X2" s="264"/>
      <c r="Y2" s="264"/>
      <c r="Z2" s="264"/>
      <c r="AA2" s="264"/>
      <c r="AB2" s="1240" t="s">
        <v>256</v>
      </c>
      <c r="AC2" s="1240"/>
    </row>
    <row r="3" spans="1:35" ht="24" customHeight="1" thickBot="1">
      <c r="A3" s="221"/>
      <c r="B3" s="1215"/>
      <c r="C3" s="1215"/>
      <c r="D3" s="1215" t="s">
        <v>245</v>
      </c>
      <c r="E3" s="1215"/>
      <c r="F3" s="1214" t="s">
        <v>236</v>
      </c>
      <c r="G3" s="1214"/>
      <c r="H3" s="223"/>
      <c r="I3" s="223"/>
      <c r="J3" s="223"/>
      <c r="K3" s="1214" t="s">
        <v>237</v>
      </c>
      <c r="L3" s="1220"/>
      <c r="M3" s="223"/>
      <c r="N3" s="223"/>
      <c r="O3" s="1214" t="s">
        <v>238</v>
      </c>
      <c r="P3" s="1214"/>
      <c r="Q3" s="1214" t="s">
        <v>239</v>
      </c>
      <c r="R3" s="1214"/>
      <c r="S3" s="1214"/>
      <c r="T3" s="1214" t="s">
        <v>238</v>
      </c>
      <c r="U3" s="1214"/>
      <c r="V3" s="223"/>
      <c r="W3" s="223"/>
      <c r="X3" s="1214" t="s">
        <v>237</v>
      </c>
      <c r="Y3" s="1214"/>
      <c r="Z3" s="223"/>
      <c r="AA3" s="223"/>
      <c r="AB3" s="222"/>
      <c r="AC3" s="1215" t="s">
        <v>236</v>
      </c>
      <c r="AD3" s="1214"/>
      <c r="AE3" s="1215" t="s">
        <v>245</v>
      </c>
      <c r="AF3" s="1215"/>
      <c r="AG3" s="1215"/>
      <c r="AH3" s="1215"/>
    </row>
    <row r="4" spans="1:35" ht="24" customHeight="1" thickBot="1">
      <c r="A4" s="221"/>
      <c r="B4" s="224"/>
      <c r="D4" s="225"/>
      <c r="E4" s="235"/>
      <c r="F4" s="308"/>
      <c r="G4" s="309"/>
      <c r="H4" s="310"/>
      <c r="I4" s="230"/>
      <c r="J4" s="230"/>
      <c r="K4" s="231"/>
      <c r="L4" s="232"/>
      <c r="M4" s="231"/>
      <c r="N4" s="231"/>
      <c r="O4" s="231"/>
      <c r="P4" s="231"/>
      <c r="Q4" s="311"/>
      <c r="R4" s="230"/>
      <c r="S4" s="312"/>
      <c r="T4" s="240"/>
      <c r="U4" s="240"/>
      <c r="V4" s="231"/>
      <c r="W4" s="231"/>
      <c r="X4" s="231"/>
      <c r="Y4" s="232"/>
      <c r="Z4" s="231"/>
      <c r="AA4" s="313"/>
      <c r="AB4" s="314"/>
      <c r="AC4" s="314"/>
      <c r="AD4" s="314"/>
      <c r="AE4" s="376"/>
      <c r="AH4" s="237"/>
    </row>
    <row r="5" spans="1:35" ht="24" customHeight="1" thickTop="1">
      <c r="B5" s="224"/>
      <c r="D5" s="225"/>
      <c r="E5" s="235"/>
      <c r="F5" s="236"/>
      <c r="G5" s="235"/>
      <c r="H5" s="315"/>
      <c r="I5" s="239"/>
      <c r="J5" s="239"/>
      <c r="K5" s="240"/>
      <c r="L5" s="241"/>
      <c r="M5" s="240"/>
      <c r="N5" s="240"/>
      <c r="O5" s="240"/>
      <c r="P5" s="240"/>
      <c r="Q5" s="316"/>
      <c r="R5" s="239"/>
      <c r="S5" s="317"/>
      <c r="T5" s="242"/>
      <c r="U5" s="242"/>
      <c r="V5" s="240"/>
      <c r="W5" s="240"/>
      <c r="X5" s="240"/>
      <c r="Y5" s="241"/>
      <c r="Z5" s="240"/>
      <c r="AA5" s="318"/>
      <c r="AB5" s="319"/>
      <c r="AC5" s="314"/>
      <c r="AD5" s="314"/>
      <c r="AE5" s="376"/>
      <c r="AF5" s="225"/>
      <c r="AH5" s="237"/>
    </row>
    <row r="6" spans="1:35" ht="24" customHeight="1">
      <c r="A6" s="221"/>
      <c r="E6" s="235"/>
      <c r="F6" s="236"/>
      <c r="G6" s="320"/>
      <c r="H6" s="315"/>
      <c r="I6" s="244"/>
      <c r="J6" s="244"/>
      <c r="K6" s="240"/>
      <c r="L6" s="241"/>
      <c r="M6" s="244"/>
      <c r="N6" s="240"/>
      <c r="O6" s="244"/>
      <c r="P6" s="240"/>
      <c r="Q6" s="321"/>
      <c r="R6" s="244"/>
      <c r="S6" s="244"/>
      <c r="T6" s="240"/>
      <c r="U6" s="244"/>
      <c r="V6" s="240"/>
      <c r="W6" s="240"/>
      <c r="X6" s="240"/>
      <c r="Y6" s="241"/>
      <c r="Z6" s="240"/>
      <c r="AA6" s="322"/>
      <c r="AB6" s="314"/>
      <c r="AC6" s="314"/>
      <c r="AD6" s="1241"/>
      <c r="AE6" s="376"/>
    </row>
    <row r="7" spans="1:35" ht="24" customHeight="1">
      <c r="A7" s="221"/>
      <c r="E7" s="235"/>
      <c r="F7" s="323"/>
      <c r="G7" s="235"/>
      <c r="H7" s="324"/>
      <c r="I7" s="240"/>
      <c r="J7" s="240"/>
      <c r="K7" s="240"/>
      <c r="L7" s="241"/>
      <c r="M7" s="240"/>
      <c r="N7" s="240"/>
      <c r="O7" s="325"/>
      <c r="P7" s="240"/>
      <c r="Q7" s="326"/>
      <c r="R7" s="240"/>
      <c r="S7" s="240"/>
      <c r="T7" s="240"/>
      <c r="U7" s="240"/>
      <c r="V7" s="240"/>
      <c r="W7" s="325"/>
      <c r="X7" s="240"/>
      <c r="Y7" s="241"/>
      <c r="Z7" s="240"/>
      <c r="AA7" s="322"/>
      <c r="AB7" s="314"/>
      <c r="AC7" s="314"/>
      <c r="AD7" s="1241"/>
      <c r="AE7" s="376"/>
    </row>
    <row r="8" spans="1:35" ht="24" customHeight="1">
      <c r="A8" s="221"/>
      <c r="D8" s="327"/>
      <c r="E8" s="1242"/>
      <c r="F8" s="1243"/>
      <c r="G8" s="235"/>
      <c r="H8" s="315"/>
      <c r="I8" s="240"/>
      <c r="J8" s="240"/>
      <c r="K8" s="240"/>
      <c r="L8" s="241"/>
      <c r="M8" s="240"/>
      <c r="N8" s="240"/>
      <c r="O8" s="240"/>
      <c r="P8" s="240"/>
      <c r="Q8" s="326"/>
      <c r="R8" s="240"/>
      <c r="S8" s="240"/>
      <c r="T8" s="240"/>
      <c r="U8" s="240"/>
      <c r="V8" s="240"/>
      <c r="W8" s="244"/>
      <c r="X8" s="240"/>
      <c r="Y8" s="241"/>
      <c r="Z8" s="240"/>
      <c r="AA8" s="328"/>
      <c r="AB8" s="329"/>
      <c r="AC8" s="314"/>
      <c r="AD8" s="1241"/>
      <c r="AE8" s="377"/>
    </row>
    <row r="9" spans="1:35" ht="24" customHeight="1">
      <c r="A9" s="221"/>
      <c r="E9" s="235"/>
      <c r="F9" s="236"/>
      <c r="G9" s="320"/>
      <c r="H9" s="315"/>
      <c r="I9" s="244"/>
      <c r="J9" s="244"/>
      <c r="K9" s="240"/>
      <c r="L9" s="241"/>
      <c r="M9" s="244"/>
      <c r="N9" s="240"/>
      <c r="O9" s="244"/>
      <c r="P9" s="240"/>
      <c r="Q9" s="321"/>
      <c r="R9" s="244"/>
      <c r="S9" s="244"/>
      <c r="T9" s="240"/>
      <c r="U9" s="244"/>
      <c r="V9" s="240"/>
      <c r="W9" s="240"/>
      <c r="X9" s="240"/>
      <c r="Y9" s="241"/>
      <c r="Z9" s="240"/>
      <c r="AA9" s="322"/>
      <c r="AB9" s="314"/>
      <c r="AC9" s="314"/>
      <c r="AD9" s="1241"/>
      <c r="AE9" s="376"/>
    </row>
    <row r="10" spans="1:35" ht="12" customHeight="1">
      <c r="A10" s="221"/>
      <c r="E10" s="235"/>
      <c r="F10" s="236"/>
      <c r="G10" s="235"/>
      <c r="H10" s="315"/>
      <c r="I10" s="240"/>
      <c r="J10" s="240"/>
      <c r="K10" s="240"/>
      <c r="L10" s="241"/>
      <c r="M10" s="240"/>
      <c r="N10" s="240"/>
      <c r="O10" s="240"/>
      <c r="P10" s="240"/>
      <c r="Q10" s="326"/>
      <c r="R10" s="240"/>
      <c r="S10" s="240"/>
      <c r="T10" s="240"/>
      <c r="U10" s="240"/>
      <c r="V10" s="240"/>
      <c r="W10" s="240"/>
      <c r="X10" s="240"/>
      <c r="Y10" s="241"/>
      <c r="Z10" s="240"/>
      <c r="AA10" s="322"/>
      <c r="AB10" s="314"/>
      <c r="AC10" s="314"/>
      <c r="AD10" s="1241"/>
      <c r="AE10" s="376"/>
    </row>
    <row r="11" spans="1:35" ht="12" customHeight="1">
      <c r="A11" s="221"/>
      <c r="D11" s="225"/>
      <c r="E11" s="235"/>
      <c r="F11" s="236"/>
      <c r="G11" s="235"/>
      <c r="H11" s="315"/>
      <c r="I11" s="240"/>
      <c r="J11" s="240"/>
      <c r="K11" s="240"/>
      <c r="L11" s="241"/>
      <c r="M11" s="240"/>
      <c r="N11" s="240"/>
      <c r="O11" s="240"/>
      <c r="P11" s="240"/>
      <c r="Q11" s="326"/>
      <c r="R11" s="240"/>
      <c r="S11" s="240"/>
      <c r="T11" s="240"/>
      <c r="U11" s="240"/>
      <c r="V11" s="240"/>
      <c r="W11" s="240"/>
      <c r="X11" s="240"/>
      <c r="Y11" s="241"/>
      <c r="Z11" s="240"/>
      <c r="AA11" s="322"/>
      <c r="AB11" s="314"/>
      <c r="AC11" s="314"/>
      <c r="AD11" s="1241"/>
      <c r="AE11" s="314"/>
      <c r="AF11" s="330"/>
    </row>
    <row r="12" spans="1:35" ht="24" customHeight="1">
      <c r="A12" s="221"/>
      <c r="B12" s="1244" t="s">
        <v>241</v>
      </c>
      <c r="C12" s="1244"/>
      <c r="D12" s="1244"/>
      <c r="E12" s="1244"/>
      <c r="F12" s="236"/>
      <c r="G12" s="238"/>
      <c r="H12" s="315"/>
      <c r="I12" s="244"/>
      <c r="J12" s="244"/>
      <c r="K12" s="240"/>
      <c r="L12" s="241"/>
      <c r="M12" s="1245">
        <v>4</v>
      </c>
      <c r="N12" s="1245"/>
      <c r="O12" s="240"/>
      <c r="P12" s="240"/>
      <c r="Q12" s="321"/>
      <c r="R12" s="244"/>
      <c r="S12" s="244"/>
      <c r="T12" s="240"/>
      <c r="U12" s="240"/>
      <c r="V12" s="1245">
        <v>5</v>
      </c>
      <c r="W12" s="1245"/>
      <c r="X12" s="240"/>
      <c r="Y12" s="241"/>
      <c r="Z12" s="240"/>
      <c r="AA12" s="328"/>
      <c r="AB12" s="329"/>
      <c r="AC12" s="314"/>
      <c r="AD12" s="1241"/>
      <c r="AE12" s="378"/>
      <c r="AF12" s="331"/>
      <c r="AG12" s="331"/>
      <c r="AH12" s="331"/>
      <c r="AI12" s="332"/>
    </row>
    <row r="13" spans="1:35" ht="24" customHeight="1">
      <c r="A13" s="221"/>
      <c r="B13" s="1246"/>
      <c r="C13" s="1246"/>
      <c r="D13" s="1246"/>
      <c r="E13" s="1246"/>
      <c r="G13" s="334"/>
      <c r="H13" s="315"/>
      <c r="I13" s="240"/>
      <c r="J13" s="240"/>
      <c r="K13" s="240"/>
      <c r="L13" s="241"/>
      <c r="M13" s="1245"/>
      <c r="N13" s="1245"/>
      <c r="O13" s="240"/>
      <c r="P13" s="240"/>
      <c r="Q13" s="326"/>
      <c r="R13" s="240"/>
      <c r="S13" s="240"/>
      <c r="T13" s="240"/>
      <c r="U13" s="240"/>
      <c r="V13" s="1245"/>
      <c r="W13" s="1245"/>
      <c r="X13" s="240"/>
      <c r="Y13" s="241"/>
      <c r="Z13" s="240"/>
      <c r="AA13" s="322"/>
      <c r="AB13" s="314"/>
      <c r="AC13" s="314"/>
      <c r="AD13" s="1241"/>
      <c r="AE13" s="379"/>
      <c r="AF13" s="333"/>
      <c r="AG13" s="333"/>
      <c r="AH13" s="333"/>
    </row>
    <row r="14" spans="1:35" ht="12" customHeight="1">
      <c r="A14" s="221"/>
      <c r="E14" s="235"/>
      <c r="F14" s="236"/>
      <c r="G14" s="235"/>
      <c r="H14" s="315"/>
      <c r="I14" s="240"/>
      <c r="J14" s="240"/>
      <c r="K14" s="240"/>
      <c r="L14" s="241"/>
      <c r="M14" s="240"/>
      <c r="N14" s="240"/>
      <c r="O14" s="240"/>
      <c r="P14" s="240"/>
      <c r="Q14" s="326"/>
      <c r="R14" s="240"/>
      <c r="S14" s="240"/>
      <c r="T14" s="240"/>
      <c r="U14" s="240"/>
      <c r="V14" s="240"/>
      <c r="W14" s="240"/>
      <c r="X14" s="240"/>
      <c r="Y14" s="241"/>
      <c r="Z14" s="240"/>
      <c r="AA14" s="322"/>
      <c r="AB14" s="314"/>
      <c r="AC14" s="314"/>
      <c r="AD14" s="1241"/>
      <c r="AE14" s="376"/>
    </row>
    <row r="15" spans="1:35" ht="24" customHeight="1">
      <c r="A15" s="221"/>
      <c r="E15" s="235"/>
      <c r="F15" s="236"/>
      <c r="G15" s="235"/>
      <c r="H15" s="315"/>
      <c r="I15" s="240"/>
      <c r="J15" s="240"/>
      <c r="K15" s="240"/>
      <c r="L15" s="241"/>
      <c r="M15" s="240"/>
      <c r="N15" s="240"/>
      <c r="O15" s="240"/>
      <c r="P15" s="240"/>
      <c r="Q15" s="326"/>
      <c r="R15" s="240"/>
      <c r="S15" s="240"/>
      <c r="T15" s="240"/>
      <c r="U15" s="240"/>
      <c r="V15" s="240"/>
      <c r="W15" s="240"/>
      <c r="X15" s="240"/>
      <c r="Y15" s="241"/>
      <c r="Z15" s="240"/>
      <c r="AA15" s="322"/>
      <c r="AB15" s="314"/>
      <c r="AC15" s="314"/>
      <c r="AD15" s="1241"/>
      <c r="AE15" s="376"/>
    </row>
    <row r="16" spans="1:35" ht="24" customHeight="1">
      <c r="A16" s="221"/>
      <c r="E16" s="1242"/>
      <c r="F16" s="1243"/>
      <c r="G16" s="235"/>
      <c r="H16" s="335"/>
      <c r="I16" s="240"/>
      <c r="J16" s="240"/>
      <c r="K16" s="240"/>
      <c r="L16" s="241"/>
      <c r="M16" s="240"/>
      <c r="N16" s="240"/>
      <c r="O16" s="240"/>
      <c r="P16" s="240"/>
      <c r="Q16" s="326"/>
      <c r="R16" s="240"/>
      <c r="S16" s="240"/>
      <c r="T16" s="240"/>
      <c r="U16" s="240"/>
      <c r="V16" s="240"/>
      <c r="W16" s="244"/>
      <c r="X16" s="240"/>
      <c r="Y16" s="241"/>
      <c r="Z16" s="240"/>
      <c r="AA16" s="328"/>
      <c r="AB16" s="329"/>
      <c r="AC16" s="314"/>
      <c r="AD16" s="1241"/>
      <c r="AE16" s="377"/>
    </row>
    <row r="17" spans="1:36" ht="24" customHeight="1">
      <c r="A17" s="221"/>
      <c r="E17" s="235"/>
      <c r="F17" s="236"/>
      <c r="G17" s="235"/>
      <c r="H17" s="315"/>
      <c r="I17" s="240"/>
      <c r="J17" s="240"/>
      <c r="K17" s="240"/>
      <c r="L17" s="241"/>
      <c r="M17" s="240"/>
      <c r="N17" s="240"/>
      <c r="O17" s="240"/>
      <c r="P17" s="240"/>
      <c r="Q17" s="326"/>
      <c r="R17" s="240"/>
      <c r="S17" s="240"/>
      <c r="T17" s="240"/>
      <c r="U17" s="240"/>
      <c r="V17" s="240"/>
      <c r="W17" s="240"/>
      <c r="X17" s="240"/>
      <c r="Y17" s="241"/>
      <c r="Z17" s="240"/>
      <c r="AA17" s="322"/>
      <c r="AB17" s="314"/>
      <c r="AC17" s="314"/>
      <c r="AD17" s="1241"/>
      <c r="AE17" s="376"/>
    </row>
    <row r="18" spans="1:36" ht="24" customHeight="1">
      <c r="A18" s="221"/>
      <c r="E18" s="235"/>
      <c r="F18" s="236"/>
      <c r="G18" s="320"/>
      <c r="H18" s="315"/>
      <c r="I18" s="244"/>
      <c r="J18" s="244"/>
      <c r="K18" s="240"/>
      <c r="L18" s="241"/>
      <c r="M18" s="244"/>
      <c r="N18" s="240"/>
      <c r="O18" s="240"/>
      <c r="P18" s="240"/>
      <c r="Q18" s="326"/>
      <c r="R18" s="240"/>
      <c r="S18" s="240"/>
      <c r="T18" s="240"/>
      <c r="U18" s="240"/>
      <c r="V18" s="240"/>
      <c r="W18" s="240"/>
      <c r="X18" s="240"/>
      <c r="Y18" s="241"/>
      <c r="Z18" s="240"/>
      <c r="AA18" s="322"/>
      <c r="AB18" s="314"/>
      <c r="AC18" s="314"/>
      <c r="AD18" s="314"/>
      <c r="AE18" s="376"/>
    </row>
    <row r="19" spans="1:36" ht="24" customHeight="1" thickBot="1">
      <c r="A19" s="221"/>
      <c r="D19" s="225"/>
      <c r="E19" s="235"/>
      <c r="F19" s="236"/>
      <c r="G19" s="309"/>
      <c r="H19" s="310"/>
      <c r="I19" s="251"/>
      <c r="J19" s="251"/>
      <c r="K19" s="231"/>
      <c r="L19" s="232"/>
      <c r="M19" s="231"/>
      <c r="N19" s="231"/>
      <c r="O19" s="231"/>
      <c r="P19" s="231"/>
      <c r="Q19" s="336"/>
      <c r="R19" s="251"/>
      <c r="S19" s="251"/>
      <c r="T19" s="231"/>
      <c r="U19" s="231"/>
      <c r="V19" s="231"/>
      <c r="W19" s="231"/>
      <c r="X19" s="231"/>
      <c r="Y19" s="232"/>
      <c r="Z19" s="231"/>
      <c r="AA19" s="337"/>
      <c r="AB19" s="338"/>
      <c r="AC19" s="314"/>
      <c r="AD19" s="314"/>
      <c r="AE19" s="376"/>
      <c r="AF19" s="225"/>
    </row>
    <row r="20" spans="1:36" ht="24" customHeight="1" thickTop="1" thickBot="1">
      <c r="B20" s="253"/>
      <c r="D20" s="225"/>
      <c r="E20" s="262"/>
      <c r="F20" s="263"/>
      <c r="G20" s="262"/>
      <c r="H20" s="339"/>
      <c r="I20" s="257"/>
      <c r="J20" s="257"/>
      <c r="K20" s="258"/>
      <c r="L20" s="259"/>
      <c r="M20" s="258"/>
      <c r="N20" s="258"/>
      <c r="O20" s="258"/>
      <c r="P20" s="258"/>
      <c r="Q20" s="340"/>
      <c r="R20" s="257"/>
      <c r="S20" s="257"/>
      <c r="T20" s="258"/>
      <c r="U20" s="258"/>
      <c r="V20" s="258"/>
      <c r="W20" s="258"/>
      <c r="X20" s="258"/>
      <c r="Y20" s="259"/>
      <c r="Z20" s="258"/>
      <c r="AA20" s="341"/>
      <c r="AB20" s="342"/>
      <c r="AC20" s="314"/>
      <c r="AD20" s="342"/>
      <c r="AE20" s="380"/>
      <c r="AH20" s="264"/>
      <c r="AJ20" s="1211"/>
    </row>
    <row r="21" spans="1:36" ht="24" customHeight="1">
      <c r="A21" s="221"/>
      <c r="B21" s="1224"/>
      <c r="C21" s="1224"/>
      <c r="D21" s="1224" t="s">
        <v>245</v>
      </c>
      <c r="E21" s="1224"/>
      <c r="F21" s="1224" t="s">
        <v>236</v>
      </c>
      <c r="G21" s="1224"/>
      <c r="H21" s="265"/>
      <c r="I21" s="265"/>
      <c r="J21" s="265"/>
      <c r="K21" s="1224" t="s">
        <v>237</v>
      </c>
      <c r="L21" s="1225"/>
      <c r="M21" s="265"/>
      <c r="N21" s="265"/>
      <c r="O21" s="1224" t="s">
        <v>238</v>
      </c>
      <c r="P21" s="1224"/>
      <c r="Q21" s="1226" t="s">
        <v>239</v>
      </c>
      <c r="R21" s="1224"/>
      <c r="S21" s="1224"/>
      <c r="T21" s="265"/>
      <c r="U21" s="1224" t="s">
        <v>238</v>
      </c>
      <c r="V21" s="1224"/>
      <c r="W21" s="265"/>
      <c r="X21" s="1224" t="s">
        <v>237</v>
      </c>
      <c r="Y21" s="1224"/>
      <c r="Z21" s="265"/>
      <c r="AA21" s="265"/>
      <c r="AB21" s="265"/>
      <c r="AC21" s="1224" t="s">
        <v>236</v>
      </c>
      <c r="AD21" s="1224"/>
      <c r="AE21" s="1224" t="s">
        <v>245</v>
      </c>
      <c r="AF21" s="1224"/>
      <c r="AG21" s="1224"/>
      <c r="AH21" s="1224"/>
      <c r="AJ21" s="1211"/>
    </row>
    <row r="22" spans="1:36" ht="24" customHeight="1">
      <c r="C22" s="266"/>
      <c r="D22" s="266"/>
      <c r="E22" s="266"/>
      <c r="F22" s="266"/>
      <c r="G22" s="266"/>
      <c r="H22" s="267"/>
      <c r="I22" s="266"/>
      <c r="J22" s="266"/>
      <c r="K22" s="1227"/>
      <c r="L22" s="1227"/>
      <c r="M22" s="268"/>
      <c r="N22" s="266"/>
      <c r="O22" s="266"/>
      <c r="P22" s="1228" t="s">
        <v>242</v>
      </c>
      <c r="Q22" s="1228"/>
      <c r="R22" s="1228"/>
      <c r="S22" s="1228"/>
      <c r="T22" s="1228"/>
      <c r="U22" s="266"/>
      <c r="V22" s="266"/>
      <c r="W22" s="266"/>
      <c r="X22" s="1227"/>
      <c r="Y22" s="1227"/>
      <c r="Z22" s="268"/>
      <c r="AA22" s="266"/>
      <c r="AB22" s="266"/>
      <c r="AC22" s="266"/>
      <c r="AD22" s="267"/>
      <c r="AE22" s="266"/>
      <c r="AF22" s="266"/>
      <c r="AG22" s="266"/>
    </row>
    <row r="23" spans="1:36" ht="24" customHeight="1">
      <c r="N23" s="1229"/>
      <c r="O23" s="1229"/>
      <c r="P23" s="1229"/>
      <c r="Q23" s="1229"/>
      <c r="R23" s="1229"/>
      <c r="S23" s="1229"/>
      <c r="T23" s="1229"/>
      <c r="U23" s="1229"/>
      <c r="V23" s="1229"/>
    </row>
    <row r="24" spans="1:36" ht="24" customHeight="1"/>
    <row r="25" spans="1:36" ht="24" customHeight="1"/>
    <row r="26" spans="1:36" ht="24" customHeight="1"/>
    <row r="27" spans="1:36" ht="24" customHeight="1"/>
    <row r="28" spans="1:36" ht="24" customHeight="1"/>
    <row r="29" spans="1:36" ht="24" customHeight="1"/>
  </sheetData>
  <mergeCells count="41">
    <mergeCell ref="N23:V23"/>
    <mergeCell ref="AJ20:AJ21"/>
    <mergeCell ref="B21:C21"/>
    <mergeCell ref="D21:E21"/>
    <mergeCell ref="F21:G21"/>
    <mergeCell ref="K21:L21"/>
    <mergeCell ref="O21:P21"/>
    <mergeCell ref="Q21:S21"/>
    <mergeCell ref="U21:V21"/>
    <mergeCell ref="X21:Y21"/>
    <mergeCell ref="AC21:AD21"/>
    <mergeCell ref="AE21:AF21"/>
    <mergeCell ref="AG21:AH21"/>
    <mergeCell ref="K22:L22"/>
    <mergeCell ref="P22:T22"/>
    <mergeCell ref="X22:Y22"/>
    <mergeCell ref="AD6:AD17"/>
    <mergeCell ref="E8:F8"/>
    <mergeCell ref="B12:E12"/>
    <mergeCell ref="M12:N12"/>
    <mergeCell ref="V12:W12"/>
    <mergeCell ref="B13:E13"/>
    <mergeCell ref="M13:N13"/>
    <mergeCell ref="V13:W13"/>
    <mergeCell ref="E16:F16"/>
    <mergeCell ref="AG3:AH3"/>
    <mergeCell ref="G2:I2"/>
    <mergeCell ref="J2:M2"/>
    <mergeCell ref="P2:R2"/>
    <mergeCell ref="T2:U2"/>
    <mergeCell ref="AB2:AC2"/>
    <mergeCell ref="Q3:S3"/>
    <mergeCell ref="T3:U3"/>
    <mergeCell ref="X3:Y3"/>
    <mergeCell ref="AC3:AD3"/>
    <mergeCell ref="AE3:AF3"/>
    <mergeCell ref="B3:C3"/>
    <mergeCell ref="D3:E3"/>
    <mergeCell ref="F3:G3"/>
    <mergeCell ref="K3:L3"/>
    <mergeCell ref="O3:P3"/>
  </mergeCells>
  <phoneticPr fontId="6"/>
  <pageMargins left="0.19685039370078741" right="0.19685039370078741" top="0.98425196850393704" bottom="0.19685039370078741" header="0" footer="0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tabSelected="1" topLeftCell="A19" zoomScaleNormal="100" workbookViewId="0">
      <selection activeCell="I45" sqref="I45"/>
    </sheetView>
  </sheetViews>
  <sheetFormatPr defaultColWidth="9.875" defaultRowHeight="13.5"/>
  <cols>
    <col min="1" max="51" width="3" style="3" customWidth="1"/>
    <col min="52" max="56" width="3.5" style="3" customWidth="1"/>
    <col min="57" max="62" width="4.125" style="3" customWidth="1"/>
    <col min="63" max="16384" width="9.875" style="3"/>
  </cols>
  <sheetData>
    <row r="1" spans="1:55" ht="14.1" customHeight="1">
      <c r="A1" s="1"/>
      <c r="B1" s="2"/>
      <c r="C1" s="2"/>
      <c r="D1" s="1"/>
      <c r="E1" s="1"/>
      <c r="F1" s="1"/>
      <c r="G1" s="1"/>
      <c r="H1" s="1"/>
      <c r="P1" s="2"/>
      <c r="Q1" s="2"/>
      <c r="R1" s="2"/>
      <c r="S1" s="2"/>
      <c r="T1" s="1"/>
      <c r="U1" s="1"/>
      <c r="V1" s="1"/>
      <c r="W1" s="1"/>
      <c r="X1" s="1"/>
      <c r="AH1" s="2"/>
      <c r="AI1" s="2"/>
      <c r="AJ1" s="1"/>
      <c r="AK1" s="1"/>
      <c r="AL1" s="1"/>
      <c r="AM1" s="1"/>
      <c r="AN1" s="1"/>
    </row>
    <row r="2" spans="1:55" ht="14.1" customHeight="1">
      <c r="A2" s="1"/>
      <c r="B2" s="2"/>
      <c r="C2" s="2"/>
      <c r="D2" s="1"/>
      <c r="E2" s="1"/>
      <c r="F2" s="1"/>
      <c r="G2" s="1"/>
      <c r="H2" s="1"/>
      <c r="P2" s="2"/>
      <c r="Q2" s="2"/>
      <c r="R2" s="2"/>
      <c r="S2" s="2"/>
      <c r="T2" s="1"/>
      <c r="U2" s="1"/>
      <c r="V2" s="1"/>
      <c r="W2" s="1"/>
      <c r="X2" s="1"/>
      <c r="AH2" s="2"/>
      <c r="AI2" s="2"/>
      <c r="AJ2" s="1"/>
      <c r="AK2" s="1"/>
      <c r="AL2" s="1"/>
      <c r="AM2" s="1"/>
      <c r="AN2" s="1"/>
    </row>
    <row r="3" spans="1:55" ht="14.1" customHeight="1">
      <c r="A3" s="4"/>
      <c r="C3" s="691" t="s">
        <v>0</v>
      </c>
      <c r="D3" s="692"/>
      <c r="E3" s="54"/>
      <c r="F3" s="54"/>
      <c r="G3" s="54"/>
      <c r="H3" s="54"/>
      <c r="I3" s="54"/>
      <c r="J3" s="54"/>
      <c r="K3" s="54"/>
      <c r="L3" s="54"/>
      <c r="M3" s="54"/>
      <c r="N3" s="54"/>
      <c r="O3" s="452"/>
      <c r="P3" s="39"/>
      <c r="Q3" s="403"/>
      <c r="R3" s="452"/>
      <c r="S3" s="54"/>
      <c r="T3" s="691" t="s">
        <v>1</v>
      </c>
      <c r="U3" s="692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52"/>
      <c r="AG3" s="39"/>
      <c r="AH3" s="403"/>
      <c r="AI3" s="452"/>
      <c r="AJ3" s="54"/>
      <c r="AK3" s="691" t="s">
        <v>2</v>
      </c>
      <c r="AL3" s="692"/>
      <c r="AW3" s="4"/>
      <c r="AX3" s="5"/>
    </row>
    <row r="4" spans="1:55" ht="14.1" customHeight="1">
      <c r="A4" s="4"/>
      <c r="C4" s="692"/>
      <c r="D4" s="692"/>
      <c r="E4" s="54"/>
      <c r="F4" s="54"/>
      <c r="G4" s="54"/>
      <c r="H4" s="54"/>
      <c r="I4" s="54"/>
      <c r="J4" s="54"/>
      <c r="K4" s="54"/>
      <c r="L4" s="54"/>
      <c r="M4" s="54"/>
      <c r="N4" s="54"/>
      <c r="O4" s="452"/>
      <c r="P4" s="54"/>
      <c r="Q4" s="54"/>
      <c r="R4" s="452"/>
      <c r="S4" s="54"/>
      <c r="T4" s="692"/>
      <c r="U4" s="692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52"/>
      <c r="AG4" s="54"/>
      <c r="AH4" s="54"/>
      <c r="AI4" s="452"/>
      <c r="AJ4" s="54"/>
      <c r="AK4" s="692"/>
      <c r="AL4" s="692"/>
      <c r="AW4" s="4"/>
    </row>
    <row r="5" spans="1:55" ht="14.1" customHeight="1">
      <c r="C5" s="693"/>
      <c r="D5" s="693"/>
      <c r="E5" s="6"/>
      <c r="F5" s="6"/>
      <c r="G5" s="6"/>
      <c r="H5" s="6"/>
      <c r="I5" s="7"/>
      <c r="J5" s="6"/>
      <c r="K5" s="6"/>
      <c r="L5" s="6"/>
      <c r="M5" s="693"/>
      <c r="N5" s="693"/>
      <c r="T5" s="693"/>
      <c r="U5" s="693"/>
      <c r="V5" s="6"/>
      <c r="W5" s="6"/>
      <c r="X5" s="6"/>
      <c r="Y5" s="6"/>
      <c r="Z5" s="7"/>
      <c r="AA5" s="6"/>
      <c r="AB5" s="6"/>
      <c r="AC5" s="6"/>
      <c r="AD5" s="693"/>
      <c r="AE5" s="693"/>
      <c r="AH5" s="2"/>
      <c r="AK5" s="693"/>
      <c r="AL5" s="693"/>
      <c r="AM5" s="6"/>
      <c r="AN5" s="6"/>
      <c r="AO5" s="6"/>
      <c r="AP5" s="6"/>
      <c r="AQ5" s="7"/>
      <c r="AR5" s="6"/>
      <c r="AS5" s="6"/>
      <c r="AT5" s="6"/>
      <c r="AU5" s="693"/>
      <c r="AV5" s="693"/>
    </row>
    <row r="6" spans="1:55" ht="14.1" customHeight="1">
      <c r="A6" s="8"/>
      <c r="B6" s="2"/>
      <c r="C6" s="9"/>
      <c r="D6" s="10"/>
      <c r="E6" s="11"/>
      <c r="F6" s="10"/>
      <c r="G6" s="8"/>
      <c r="H6" s="696" t="s">
        <v>3</v>
      </c>
      <c r="I6" s="697"/>
      <c r="K6" s="9"/>
      <c r="L6" s="9"/>
      <c r="M6" s="11"/>
      <c r="N6" s="10"/>
      <c r="O6" s="8"/>
      <c r="Q6" s="12"/>
      <c r="R6" s="8"/>
      <c r="S6" s="2"/>
      <c r="T6" s="9"/>
      <c r="U6" s="10"/>
      <c r="V6" s="11"/>
      <c r="W6" s="10"/>
      <c r="X6" s="8"/>
      <c r="Y6" s="696" t="s">
        <v>3</v>
      </c>
      <c r="Z6" s="697"/>
      <c r="AB6" s="9"/>
      <c r="AC6" s="9"/>
      <c r="AD6" s="11"/>
      <c r="AE6" s="10"/>
      <c r="AF6" s="8"/>
      <c r="AH6" s="2"/>
      <c r="AI6" s="8"/>
      <c r="AJ6" s="2"/>
      <c r="AK6" s="9"/>
      <c r="AL6" s="10"/>
      <c r="AM6" s="11"/>
      <c r="AN6" s="10"/>
      <c r="AO6" s="8"/>
      <c r="AP6" s="696" t="s">
        <v>3</v>
      </c>
      <c r="AQ6" s="697"/>
      <c r="AS6" s="9"/>
      <c r="AT6" s="9"/>
      <c r="AU6" s="11"/>
      <c r="AV6" s="10"/>
      <c r="AW6" s="8"/>
      <c r="AY6" s="5"/>
      <c r="AZ6" s="5"/>
      <c r="BA6" s="13"/>
      <c r="BB6" s="13"/>
      <c r="BC6" s="13"/>
    </row>
    <row r="7" spans="1:55" ht="14.1" customHeight="1">
      <c r="A7" s="14"/>
      <c r="B7" s="2"/>
      <c r="C7" s="15"/>
      <c r="D7" s="698" t="s">
        <v>4</v>
      </c>
      <c r="E7" s="699"/>
      <c r="F7" s="16"/>
      <c r="G7" s="17"/>
      <c r="H7" s="689" t="str">
        <f>HYPERLINK(AE9)</f>
        <v>高槻A</v>
      </c>
      <c r="I7" s="690"/>
      <c r="K7" s="15"/>
      <c r="L7" s="698" t="s">
        <v>5</v>
      </c>
      <c r="M7" s="699"/>
      <c r="N7" s="16"/>
      <c r="O7" s="20"/>
      <c r="Q7" s="21"/>
      <c r="R7" s="14"/>
      <c r="S7" s="2"/>
      <c r="T7" s="15"/>
      <c r="U7" s="698" t="s">
        <v>4</v>
      </c>
      <c r="V7" s="699"/>
      <c r="W7" s="16"/>
      <c r="X7" s="17"/>
      <c r="Y7" s="689" t="str">
        <f>HYPERLINK(N9)</f>
        <v>吹田</v>
      </c>
      <c r="Z7" s="690"/>
      <c r="AB7" s="15"/>
      <c r="AC7" s="698" t="s">
        <v>5</v>
      </c>
      <c r="AD7" s="699"/>
      <c r="AE7" s="16"/>
      <c r="AF7" s="20"/>
      <c r="AH7" s="19"/>
      <c r="AI7" s="14"/>
      <c r="AJ7" s="2"/>
      <c r="AK7" s="15"/>
      <c r="AL7" s="698" t="s">
        <v>4</v>
      </c>
      <c r="AM7" s="699"/>
      <c r="AN7" s="16"/>
      <c r="AO7" s="17"/>
      <c r="AP7" s="694" t="str">
        <f>HYPERLINK(M22)</f>
        <v>能勢淀川</v>
      </c>
      <c r="AQ7" s="695"/>
      <c r="AS7" s="15"/>
      <c r="AT7" s="698" t="s">
        <v>5</v>
      </c>
      <c r="AU7" s="699"/>
      <c r="AV7" s="16"/>
      <c r="AW7" s="20"/>
      <c r="AY7" s="5"/>
      <c r="AZ7" s="5"/>
      <c r="BA7" s="22"/>
      <c r="BB7" s="22"/>
      <c r="BC7" s="22"/>
    </row>
    <row r="8" spans="1:55" ht="14.1" customHeight="1">
      <c r="B8" s="18"/>
      <c r="C8" s="23"/>
      <c r="D8" s="707" t="str">
        <f>HYPERLINK(S9)</f>
        <v>堺A</v>
      </c>
      <c r="E8" s="708"/>
      <c r="F8" s="19"/>
      <c r="G8" s="23"/>
      <c r="H8" s="19"/>
      <c r="I8" s="19"/>
      <c r="J8" s="19"/>
      <c r="K8" s="24"/>
      <c r="L8" s="689" t="str">
        <f>HYPERLINK(W9)</f>
        <v>芦屋A</v>
      </c>
      <c r="M8" s="690"/>
      <c r="O8" s="25"/>
      <c r="Q8" s="26"/>
      <c r="S8" s="18"/>
      <c r="T8" s="23"/>
      <c r="U8" s="689" t="str">
        <f>HYPERLINK(B9)</f>
        <v>八尾A</v>
      </c>
      <c r="V8" s="690"/>
      <c r="W8" s="19"/>
      <c r="X8" s="23"/>
      <c r="Y8" s="19"/>
      <c r="Z8" s="19"/>
      <c r="AA8" s="19"/>
      <c r="AB8" s="24"/>
      <c r="AC8" s="694" t="str">
        <f>HYPERLINK(F9)</f>
        <v>宝塚</v>
      </c>
      <c r="AD8" s="695"/>
      <c r="AF8" s="25"/>
      <c r="AH8" s="19"/>
      <c r="AJ8" s="18"/>
      <c r="AK8" s="23"/>
      <c r="AL8" s="689" t="str">
        <f>HYPERLINK(A22)</f>
        <v>阿倍野</v>
      </c>
      <c r="AM8" s="690"/>
      <c r="AN8" s="19"/>
      <c r="AO8" s="23"/>
      <c r="AP8" s="19"/>
      <c r="AQ8" s="19"/>
      <c r="AR8" s="19"/>
      <c r="AS8" s="24"/>
      <c r="AT8" s="689" t="str">
        <f>HYPERLINK(E22)</f>
        <v>大津</v>
      </c>
      <c r="AU8" s="690"/>
      <c r="AW8" s="25"/>
      <c r="AY8" s="5"/>
      <c r="AZ8" s="5"/>
      <c r="BA8" s="5"/>
      <c r="BB8" s="5"/>
      <c r="BC8" s="5"/>
    </row>
    <row r="9" spans="1:55" ht="14.1" customHeight="1">
      <c r="A9" s="19"/>
      <c r="B9" s="700" t="str">
        <f>HYPERLINK(C33)</f>
        <v>八尾A</v>
      </c>
      <c r="C9" s="701"/>
      <c r="D9" s="27" t="s">
        <v>6</v>
      </c>
      <c r="E9" s="28" t="s">
        <v>7</v>
      </c>
      <c r="F9" s="702" t="str">
        <f>HYPERLINK(C34)</f>
        <v>宝塚</v>
      </c>
      <c r="G9" s="703"/>
      <c r="H9" s="704" t="s">
        <v>8</v>
      </c>
      <c r="I9" s="704"/>
      <c r="J9" s="705" t="str">
        <f>HYPERLINK(C35)</f>
        <v>プログレA</v>
      </c>
      <c r="K9" s="706"/>
      <c r="L9" s="27" t="s">
        <v>9</v>
      </c>
      <c r="M9" s="28" t="s">
        <v>10</v>
      </c>
      <c r="N9" s="700" t="str">
        <f>HYPERLINK(C36)</f>
        <v>吹田</v>
      </c>
      <c r="O9" s="701"/>
      <c r="Q9" s="29"/>
      <c r="R9" s="19"/>
      <c r="S9" s="702" t="str">
        <f>HYPERLINK(L33)</f>
        <v>堺A</v>
      </c>
      <c r="T9" s="703"/>
      <c r="U9" s="27" t="s">
        <v>11</v>
      </c>
      <c r="V9" s="28" t="s">
        <v>12</v>
      </c>
      <c r="W9" s="700" t="str">
        <f>HYPERLINK(L34)</f>
        <v>芦屋A</v>
      </c>
      <c r="X9" s="701"/>
      <c r="Y9" s="704" t="s">
        <v>8</v>
      </c>
      <c r="Z9" s="704"/>
      <c r="AA9" s="700" t="str">
        <f>HYPERLINK(L35)</f>
        <v>伏見</v>
      </c>
      <c r="AB9" s="701"/>
      <c r="AC9" s="27" t="s">
        <v>13</v>
      </c>
      <c r="AD9" s="28" t="s">
        <v>14</v>
      </c>
      <c r="AE9" s="700" t="str">
        <f>HYPERLINK(L36)</f>
        <v>高槻A</v>
      </c>
      <c r="AF9" s="701"/>
      <c r="AH9" s="19"/>
      <c r="AI9" s="19"/>
      <c r="AJ9" s="702" t="str">
        <f>HYPERLINK(U33)</f>
        <v>枚方A</v>
      </c>
      <c r="AK9" s="703"/>
      <c r="AL9" s="27" t="s">
        <v>15</v>
      </c>
      <c r="AM9" s="28" t="s">
        <v>16</v>
      </c>
      <c r="AN9" s="700" t="str">
        <f>HYPERLINK(U34)</f>
        <v>福井</v>
      </c>
      <c r="AO9" s="701"/>
      <c r="AP9" s="704" t="s">
        <v>8</v>
      </c>
      <c r="AQ9" s="704"/>
      <c r="AR9" s="702" t="str">
        <f>HYPERLINK(U35)</f>
        <v>北神戸</v>
      </c>
      <c r="AS9" s="703"/>
      <c r="AT9" s="27" t="s">
        <v>17</v>
      </c>
      <c r="AU9" s="28" t="s">
        <v>18</v>
      </c>
      <c r="AV9" s="700" t="str">
        <f>HYPERLINK(U36)</f>
        <v>川崎</v>
      </c>
      <c r="AW9" s="701"/>
      <c r="AY9" s="5"/>
      <c r="AZ9" s="5"/>
      <c r="BA9" s="5"/>
      <c r="BB9" s="5"/>
      <c r="BC9" s="5"/>
    </row>
    <row r="10" spans="1:55" ht="14.1" customHeight="1">
      <c r="B10" s="18"/>
      <c r="C10" s="19"/>
      <c r="E10" s="7"/>
      <c r="F10" s="6"/>
      <c r="G10" s="6"/>
      <c r="H10" s="709" t="str">
        <f>HYPERLINK(AA9)</f>
        <v>伏見</v>
      </c>
      <c r="I10" s="710"/>
      <c r="J10" s="6"/>
      <c r="K10" s="30"/>
      <c r="L10" s="31"/>
      <c r="M10" s="25"/>
      <c r="Q10" s="12"/>
      <c r="S10" s="18"/>
      <c r="T10" s="19"/>
      <c r="V10" s="7"/>
      <c r="W10" s="6"/>
      <c r="X10" s="6"/>
      <c r="Y10" s="711" t="str">
        <f>HYPERLINK(J9)</f>
        <v>プログレA</v>
      </c>
      <c r="Z10" s="712"/>
      <c r="AA10" s="6"/>
      <c r="AB10" s="30"/>
      <c r="AC10" s="31"/>
      <c r="AD10" s="25"/>
      <c r="AH10" s="19"/>
      <c r="AJ10" s="18"/>
      <c r="AK10" s="19"/>
      <c r="AM10" s="7"/>
      <c r="AN10" s="6"/>
      <c r="AO10" s="6"/>
      <c r="AP10" s="709" t="str">
        <f>HYPERLINK(I22)</f>
        <v>西宮</v>
      </c>
      <c r="AQ10" s="710"/>
      <c r="AR10" s="6"/>
      <c r="AS10" s="30"/>
      <c r="AT10" s="31"/>
      <c r="AU10" s="25"/>
      <c r="AY10" s="5"/>
      <c r="AZ10" s="5"/>
      <c r="BA10" s="5"/>
      <c r="BB10" s="5"/>
      <c r="BC10" s="5"/>
    </row>
    <row r="11" spans="1:55" ht="14.1" customHeight="1">
      <c r="A11" s="5"/>
      <c r="B11" s="32"/>
      <c r="C11" s="32"/>
      <c r="D11" s="32"/>
      <c r="E11" s="5"/>
      <c r="F11" s="5"/>
      <c r="G11" s="5"/>
      <c r="H11" s="8"/>
      <c r="I11" s="5"/>
      <c r="J11" s="5"/>
      <c r="K11" s="32"/>
      <c r="L11" s="32"/>
      <c r="M11" s="32"/>
      <c r="N11" s="5"/>
      <c r="O11" s="5"/>
      <c r="Q11" s="21"/>
      <c r="R11" s="5"/>
      <c r="S11" s="32"/>
      <c r="T11" s="32"/>
      <c r="U11" s="32"/>
      <c r="V11" s="5"/>
      <c r="W11" s="5"/>
      <c r="X11" s="5"/>
      <c r="Y11" s="8"/>
      <c r="Z11" s="5"/>
      <c r="AA11" s="5"/>
      <c r="AB11" s="32"/>
      <c r="AC11" s="32"/>
      <c r="AD11" s="32"/>
      <c r="AE11" s="5"/>
      <c r="AF11" s="5"/>
      <c r="AH11" s="19"/>
      <c r="AI11" s="5"/>
      <c r="AJ11" s="32"/>
      <c r="AK11" s="32"/>
      <c r="AL11" s="32"/>
      <c r="AM11" s="5"/>
      <c r="AN11" s="5"/>
      <c r="AO11" s="5"/>
      <c r="AP11" s="8"/>
      <c r="AQ11" s="5"/>
      <c r="AR11" s="5"/>
      <c r="AS11" s="32"/>
      <c r="AT11" s="32"/>
      <c r="AU11" s="32"/>
      <c r="AV11" s="5"/>
      <c r="AW11" s="5"/>
      <c r="AY11" s="5"/>
      <c r="AZ11" s="5"/>
      <c r="BA11" s="5"/>
      <c r="BB11" s="5"/>
      <c r="BC11" s="5"/>
    </row>
    <row r="12" spans="1:55" ht="14.1" customHeight="1">
      <c r="A12" s="5"/>
      <c r="B12" s="32"/>
      <c r="C12" s="32"/>
      <c r="D12" s="32"/>
      <c r="E12" s="5"/>
      <c r="F12" s="5"/>
      <c r="G12" s="5"/>
      <c r="H12" s="8"/>
      <c r="I12" s="5"/>
      <c r="J12" s="5"/>
      <c r="K12" s="32"/>
      <c r="L12" s="32"/>
      <c r="M12" s="32"/>
      <c r="N12" s="5"/>
      <c r="O12" s="5"/>
      <c r="Q12" s="21"/>
      <c r="R12" s="5"/>
      <c r="S12" s="32"/>
      <c r="T12" s="32"/>
      <c r="U12" s="32"/>
      <c r="V12" s="5"/>
      <c r="W12" s="5"/>
      <c r="X12" s="5"/>
      <c r="Y12" s="8"/>
      <c r="Z12" s="5"/>
      <c r="AA12" s="5"/>
      <c r="AB12" s="32"/>
      <c r="AC12" s="32"/>
      <c r="AD12" s="32"/>
      <c r="AE12" s="5"/>
      <c r="AF12" s="5"/>
      <c r="AH12" s="19"/>
      <c r="AI12" s="5"/>
      <c r="AJ12" s="32"/>
      <c r="AK12" s="32"/>
      <c r="AL12" s="32"/>
      <c r="AM12" s="5"/>
      <c r="AN12" s="5"/>
      <c r="AO12" s="5"/>
      <c r="AP12" s="8"/>
      <c r="AQ12" s="5"/>
      <c r="AR12" s="5"/>
      <c r="AS12" s="32"/>
      <c r="AT12" s="32"/>
      <c r="AU12" s="32"/>
      <c r="AV12" s="5"/>
      <c r="AW12" s="5"/>
      <c r="AY12" s="5"/>
      <c r="AZ12" s="5"/>
      <c r="BA12" s="5"/>
      <c r="BB12" s="5"/>
      <c r="BC12" s="5"/>
    </row>
    <row r="13" spans="1:55" ht="14.1" customHeight="1">
      <c r="A13" s="5"/>
      <c r="B13" s="32"/>
      <c r="C13" s="32"/>
      <c r="D13" s="32"/>
      <c r="E13" s="5"/>
      <c r="F13" s="5"/>
      <c r="G13" s="5"/>
      <c r="H13" s="8"/>
      <c r="I13" s="5"/>
      <c r="J13" s="5"/>
      <c r="K13" s="32"/>
      <c r="L13" s="32"/>
      <c r="M13" s="32"/>
      <c r="N13" s="5"/>
      <c r="O13" s="5"/>
      <c r="Q13" s="21"/>
      <c r="R13" s="5"/>
      <c r="S13" s="32"/>
      <c r="T13" s="32"/>
      <c r="U13" s="32"/>
      <c r="V13" s="5"/>
      <c r="W13" s="5"/>
      <c r="X13" s="5"/>
      <c r="Y13" s="8"/>
      <c r="Z13" s="5"/>
      <c r="AA13" s="5"/>
      <c r="AB13" s="32"/>
      <c r="AC13" s="32"/>
      <c r="AD13" s="32"/>
      <c r="AE13" s="5"/>
      <c r="AF13" s="5"/>
      <c r="AH13" s="19"/>
      <c r="AI13" s="5"/>
      <c r="AJ13" s="32"/>
      <c r="AK13" s="32"/>
      <c r="AL13" s="32"/>
      <c r="AM13" s="5"/>
      <c r="AN13" s="5"/>
      <c r="AO13" s="5"/>
      <c r="AP13" s="8"/>
      <c r="AQ13" s="5"/>
      <c r="AR13" s="5"/>
      <c r="AS13" s="32"/>
      <c r="AT13" s="32"/>
      <c r="AU13" s="32"/>
      <c r="AV13" s="5"/>
      <c r="AW13" s="5"/>
      <c r="AY13" s="5"/>
      <c r="AZ13" s="5"/>
      <c r="BA13" s="5"/>
      <c r="BB13" s="5"/>
      <c r="BC13" s="5"/>
    </row>
    <row r="14" spans="1:55" ht="14.1" customHeight="1">
      <c r="A14" s="42"/>
      <c r="B14" s="42"/>
      <c r="C14" s="41"/>
      <c r="D14" s="39"/>
      <c r="E14" s="39"/>
      <c r="F14" s="454"/>
      <c r="G14" s="454"/>
      <c r="H14" s="454"/>
      <c r="I14" s="39"/>
      <c r="J14" s="39"/>
      <c r="K14" s="39"/>
      <c r="L14" s="41"/>
      <c r="M14" s="54"/>
      <c r="N14" s="54"/>
      <c r="O14" s="54"/>
      <c r="P14" s="54"/>
      <c r="Q14" s="38"/>
      <c r="R14" s="42"/>
      <c r="S14" s="42"/>
      <c r="T14" s="41"/>
      <c r="U14" s="39"/>
      <c r="V14" s="39"/>
      <c r="W14" s="454"/>
      <c r="X14" s="454"/>
      <c r="Y14" s="454"/>
      <c r="Z14" s="39"/>
      <c r="AA14" s="39"/>
      <c r="AB14" s="39"/>
      <c r="AC14" s="41"/>
      <c r="AD14" s="54"/>
      <c r="AE14" s="54"/>
      <c r="AF14" s="54"/>
      <c r="AG14" s="54"/>
      <c r="AH14" s="38"/>
      <c r="AI14" s="42"/>
      <c r="AJ14" s="42"/>
      <c r="AK14" s="41"/>
      <c r="AL14" s="5"/>
      <c r="AM14" s="5"/>
      <c r="AN14" s="32"/>
      <c r="AO14" s="32"/>
      <c r="AP14" s="32"/>
      <c r="AQ14" s="5"/>
      <c r="AR14" s="5"/>
      <c r="AS14" s="5"/>
      <c r="AT14" s="8"/>
      <c r="AY14" s="5"/>
      <c r="AZ14" s="5"/>
      <c r="BA14" s="5"/>
      <c r="BB14" s="5"/>
      <c r="BC14" s="5"/>
    </row>
    <row r="15" spans="1:55" ht="14.1" customHeight="1">
      <c r="A15" s="38"/>
      <c r="B15" s="691" t="s">
        <v>19</v>
      </c>
      <c r="C15" s="692"/>
      <c r="D15" s="453"/>
      <c r="E15" s="453"/>
      <c r="F15" s="453"/>
      <c r="G15" s="453"/>
      <c r="H15" s="453"/>
      <c r="I15" s="54"/>
      <c r="J15" s="54"/>
      <c r="K15" s="54"/>
      <c r="L15" s="54"/>
      <c r="M15" s="54"/>
      <c r="N15" s="54"/>
      <c r="O15" s="54"/>
      <c r="P15" s="54"/>
      <c r="Q15" s="54"/>
      <c r="R15" s="724" t="s">
        <v>20</v>
      </c>
      <c r="S15" s="725"/>
      <c r="T15" s="453"/>
      <c r="U15" s="453"/>
      <c r="V15" s="453"/>
      <c r="W15" s="453"/>
      <c r="X15" s="453"/>
      <c r="Y15" s="54"/>
      <c r="Z15" s="54"/>
      <c r="AA15" s="54"/>
      <c r="AB15" s="54"/>
      <c r="AC15" s="54"/>
      <c r="AD15" s="54"/>
      <c r="AE15" s="54"/>
      <c r="AF15" s="54"/>
      <c r="AG15" s="54"/>
      <c r="AH15" s="403"/>
      <c r="AI15" s="403"/>
      <c r="AJ15" s="453"/>
      <c r="AK15" s="453"/>
      <c r="AL15" s="1"/>
      <c r="AM15" s="1"/>
      <c r="AN15" s="1"/>
      <c r="AV15" s="5"/>
      <c r="AW15" s="5"/>
      <c r="AX15" s="5"/>
      <c r="AY15" s="5"/>
      <c r="AZ15" s="5"/>
      <c r="BA15" s="5"/>
      <c r="BB15" s="5"/>
      <c r="BC15" s="5"/>
    </row>
    <row r="16" spans="1:55" ht="14.1" customHeight="1">
      <c r="A16" s="453"/>
      <c r="B16" s="692"/>
      <c r="C16" s="692"/>
      <c r="D16" s="453"/>
      <c r="E16" s="453"/>
      <c r="F16" s="453"/>
      <c r="G16" s="453"/>
      <c r="H16" s="726"/>
      <c r="I16" s="726"/>
      <c r="J16" s="54"/>
      <c r="K16" s="54"/>
      <c r="L16" s="54"/>
      <c r="M16" s="54"/>
      <c r="N16" s="54"/>
      <c r="O16" s="54"/>
      <c r="P16" s="453"/>
      <c r="Q16" s="453"/>
      <c r="R16" s="725"/>
      <c r="S16" s="725"/>
      <c r="T16" s="453"/>
      <c r="U16" s="453"/>
      <c r="V16" s="453"/>
      <c r="W16" s="453"/>
      <c r="X16" s="726"/>
      <c r="Y16" s="726"/>
      <c r="Z16" s="54"/>
      <c r="AA16" s="54"/>
      <c r="AB16" s="54"/>
      <c r="AC16" s="54"/>
      <c r="AD16" s="54"/>
      <c r="AE16" s="54"/>
      <c r="AF16" s="54"/>
      <c r="AG16" s="54"/>
      <c r="AH16" s="452"/>
      <c r="AI16" s="54"/>
      <c r="AJ16" s="724" t="s">
        <v>21</v>
      </c>
      <c r="AK16" s="725"/>
      <c r="AV16" s="4"/>
      <c r="AW16" s="5"/>
      <c r="AX16" s="5"/>
      <c r="AY16" s="5"/>
      <c r="AZ16" s="5"/>
      <c r="BA16" s="5"/>
      <c r="BB16" s="5"/>
      <c r="BC16" s="5"/>
    </row>
    <row r="17" spans="1:55" ht="14.1" customHeight="1">
      <c r="A17" s="54"/>
      <c r="B17" s="54"/>
      <c r="C17" s="54"/>
      <c r="D17" s="54"/>
      <c r="E17" s="54"/>
      <c r="F17" s="455"/>
      <c r="G17" s="456"/>
      <c r="H17" s="456"/>
      <c r="I17" s="455"/>
      <c r="J17" s="456"/>
      <c r="K17" s="456"/>
      <c r="L17" s="455"/>
      <c r="M17" s="456"/>
      <c r="N17" s="456"/>
      <c r="O17" s="54"/>
      <c r="P17" s="54"/>
      <c r="Q17" s="728"/>
      <c r="R17" s="728"/>
      <c r="S17" s="728"/>
      <c r="T17" s="731" t="str">
        <f>HYPERLINK(Q19)</f>
        <v>合同F</v>
      </c>
      <c r="U17" s="732"/>
      <c r="V17" s="732"/>
      <c r="W17" s="731" t="str">
        <f>HYPERLINK(Q21)</f>
        <v>天理</v>
      </c>
      <c r="X17" s="732"/>
      <c r="Y17" s="732"/>
      <c r="Z17" s="731" t="str">
        <f>HYPERLINK(Q23)</f>
        <v>新宮</v>
      </c>
      <c r="AA17" s="732"/>
      <c r="AB17" s="732"/>
      <c r="AC17" s="456"/>
      <c r="AD17" s="456"/>
      <c r="AE17" s="54"/>
      <c r="AF17" s="54"/>
      <c r="AG17" s="54"/>
      <c r="AH17" s="452"/>
      <c r="AI17" s="54"/>
      <c r="AJ17" s="725"/>
      <c r="AK17" s="725"/>
      <c r="AV17" s="4"/>
      <c r="AX17" s="5"/>
      <c r="AY17" s="5"/>
      <c r="AZ17" s="5"/>
      <c r="BA17" s="5"/>
      <c r="BB17" s="5"/>
      <c r="BC17" s="5"/>
    </row>
    <row r="18" spans="1:55" ht="14.1" customHeight="1">
      <c r="A18" s="54"/>
      <c r="B18" s="727"/>
      <c r="C18" s="727"/>
      <c r="D18" s="457"/>
      <c r="E18" s="457"/>
      <c r="F18" s="457"/>
      <c r="G18" s="457"/>
      <c r="H18" s="458"/>
      <c r="I18" s="457"/>
      <c r="J18" s="457"/>
      <c r="K18" s="457"/>
      <c r="L18" s="727"/>
      <c r="M18" s="727"/>
      <c r="N18" s="54"/>
      <c r="O18" s="453"/>
      <c r="P18" s="54"/>
      <c r="Q18" s="728"/>
      <c r="R18" s="728"/>
      <c r="S18" s="728"/>
      <c r="T18" s="732"/>
      <c r="U18" s="732"/>
      <c r="V18" s="732"/>
      <c r="W18" s="733"/>
      <c r="X18" s="733"/>
      <c r="Y18" s="733"/>
      <c r="Z18" s="733"/>
      <c r="AA18" s="733"/>
      <c r="AB18" s="733"/>
      <c r="AC18" s="54"/>
      <c r="AD18" s="54"/>
      <c r="AE18" s="453"/>
      <c r="AF18" s="54"/>
      <c r="AG18" s="403"/>
      <c r="AH18" s="54"/>
      <c r="AI18" s="728"/>
      <c r="AJ18" s="728"/>
      <c r="AK18" s="728"/>
      <c r="AL18" s="713" t="str">
        <f>HYPERLINK(AI20)</f>
        <v>尼崎</v>
      </c>
      <c r="AM18" s="714"/>
      <c r="AN18" s="714"/>
      <c r="AO18" s="713" t="str">
        <f>HYPERLINK(AI22)</f>
        <v>洛西</v>
      </c>
      <c r="AP18" s="714"/>
      <c r="AQ18" s="714"/>
      <c r="AR18" s="713" t="str">
        <f>HYPERLINK(AI24)</f>
        <v>交野</v>
      </c>
      <c r="AS18" s="714"/>
      <c r="AT18" s="714"/>
      <c r="AX18" s="5"/>
      <c r="AY18" s="5"/>
      <c r="AZ18" s="5"/>
      <c r="BA18" s="5"/>
      <c r="BB18" s="5"/>
      <c r="BC18" s="5"/>
    </row>
    <row r="19" spans="1:55" ht="14.1" customHeight="1">
      <c r="A19" s="403"/>
      <c r="B19" s="459"/>
      <c r="C19" s="451"/>
      <c r="D19" s="460"/>
      <c r="E19" s="451"/>
      <c r="F19" s="41"/>
      <c r="G19" s="729" t="s">
        <v>3</v>
      </c>
      <c r="H19" s="730"/>
      <c r="I19" s="54"/>
      <c r="J19" s="459"/>
      <c r="K19" s="459"/>
      <c r="L19" s="460"/>
      <c r="M19" s="451"/>
      <c r="N19" s="41"/>
      <c r="O19" s="456"/>
      <c r="P19" s="54"/>
      <c r="Q19" s="716" t="str">
        <f>HYPERLINK(C28)</f>
        <v>合同F</v>
      </c>
      <c r="R19" s="717"/>
      <c r="S19" s="717"/>
      <c r="T19" s="728"/>
      <c r="U19" s="728"/>
      <c r="V19" s="734"/>
      <c r="W19" s="735" t="s">
        <v>4</v>
      </c>
      <c r="X19" s="736"/>
      <c r="Y19" s="737"/>
      <c r="Z19" s="735" t="s">
        <v>5</v>
      </c>
      <c r="AA19" s="736"/>
      <c r="AB19" s="737"/>
      <c r="AC19" s="41"/>
      <c r="AD19" s="41"/>
      <c r="AE19" s="456"/>
      <c r="AF19" s="54"/>
      <c r="AG19" s="403"/>
      <c r="AH19" s="41"/>
      <c r="AI19" s="728"/>
      <c r="AJ19" s="728"/>
      <c r="AK19" s="728"/>
      <c r="AL19" s="714"/>
      <c r="AM19" s="714"/>
      <c r="AN19" s="714"/>
      <c r="AO19" s="715"/>
      <c r="AP19" s="715"/>
      <c r="AQ19" s="715"/>
      <c r="AR19" s="715"/>
      <c r="AS19" s="715"/>
      <c r="AT19" s="715"/>
      <c r="AU19" s="8"/>
      <c r="AV19" s="8"/>
      <c r="AX19" s="5"/>
      <c r="AY19" s="5"/>
      <c r="AZ19" s="5"/>
      <c r="BA19" s="5"/>
      <c r="BB19" s="5"/>
      <c r="BC19" s="5"/>
    </row>
    <row r="20" spans="1:55" ht="14.1" customHeight="1">
      <c r="A20" s="403"/>
      <c r="B20" s="461"/>
      <c r="C20" s="729" t="s">
        <v>4</v>
      </c>
      <c r="D20" s="730"/>
      <c r="E20" s="462"/>
      <c r="F20" s="463"/>
      <c r="G20" s="745" t="str">
        <f>HYPERLINK(AV9)</f>
        <v>川崎</v>
      </c>
      <c r="H20" s="747"/>
      <c r="I20" s="54"/>
      <c r="J20" s="461"/>
      <c r="K20" s="729" t="s">
        <v>5</v>
      </c>
      <c r="L20" s="730"/>
      <c r="M20" s="462"/>
      <c r="N20" s="464"/>
      <c r="O20" s="456"/>
      <c r="P20" s="465" t="s">
        <v>639</v>
      </c>
      <c r="Q20" s="717"/>
      <c r="R20" s="717"/>
      <c r="S20" s="717"/>
      <c r="T20" s="728"/>
      <c r="U20" s="728"/>
      <c r="V20" s="734"/>
      <c r="W20" s="748" t="str">
        <f>HYPERLINK(Q23)</f>
        <v>新宮</v>
      </c>
      <c r="X20" s="749"/>
      <c r="Y20" s="749"/>
      <c r="Z20" s="748" t="str">
        <f>HYPERLINK(Q21)</f>
        <v>天理</v>
      </c>
      <c r="AA20" s="749"/>
      <c r="AB20" s="749"/>
      <c r="AC20" s="462"/>
      <c r="AD20" s="462"/>
      <c r="AE20" s="456"/>
      <c r="AF20" s="54"/>
      <c r="AG20" s="55"/>
      <c r="AH20" s="462"/>
      <c r="AI20" s="716" t="str">
        <f>HYPERLINK(L28)</f>
        <v>尼崎</v>
      </c>
      <c r="AJ20" s="717"/>
      <c r="AK20" s="717"/>
      <c r="AL20" s="718"/>
      <c r="AM20" s="718"/>
      <c r="AN20" s="719"/>
      <c r="AO20" s="720" t="s">
        <v>4</v>
      </c>
      <c r="AP20" s="696"/>
      <c r="AQ20" s="721"/>
      <c r="AR20" s="720" t="s">
        <v>5</v>
      </c>
      <c r="AS20" s="696"/>
      <c r="AT20" s="721"/>
      <c r="AU20" s="16"/>
      <c r="AV20" s="16"/>
      <c r="AX20" s="5"/>
      <c r="AY20" s="5"/>
      <c r="AZ20" s="5"/>
      <c r="BA20" s="5"/>
      <c r="BB20" s="5"/>
      <c r="BC20" s="5"/>
    </row>
    <row r="21" spans="1:55" ht="14.1" customHeight="1">
      <c r="A21" s="55"/>
      <c r="B21" s="466"/>
      <c r="C21" s="745" t="str">
        <f>HYPERLINK(AJ9)</f>
        <v>枚方A</v>
      </c>
      <c r="D21" s="746"/>
      <c r="E21" s="38"/>
      <c r="F21" s="466"/>
      <c r="G21" s="38"/>
      <c r="H21" s="38"/>
      <c r="I21" s="38"/>
      <c r="J21" s="467"/>
      <c r="K21" s="745" t="str">
        <f>HYPERLINK(AN9)</f>
        <v>福井</v>
      </c>
      <c r="L21" s="747"/>
      <c r="M21" s="54"/>
      <c r="N21" s="468"/>
      <c r="O21" s="41"/>
      <c r="P21" s="465"/>
      <c r="Q21" s="716" t="str">
        <f>HYPERLINK(C29)</f>
        <v>天理</v>
      </c>
      <c r="R21" s="717"/>
      <c r="S21" s="717"/>
      <c r="T21" s="728"/>
      <c r="U21" s="728"/>
      <c r="V21" s="734"/>
      <c r="W21" s="758"/>
      <c r="X21" s="759"/>
      <c r="Y21" s="760"/>
      <c r="Z21" s="735" t="s">
        <v>8</v>
      </c>
      <c r="AA21" s="736"/>
      <c r="AB21" s="737"/>
      <c r="AC21" s="54"/>
      <c r="AD21" s="54"/>
      <c r="AE21" s="41"/>
      <c r="AF21" s="403"/>
      <c r="AG21" s="55"/>
      <c r="AH21" s="465" t="s">
        <v>642</v>
      </c>
      <c r="AI21" s="717"/>
      <c r="AJ21" s="717"/>
      <c r="AK21" s="717"/>
      <c r="AL21" s="718"/>
      <c r="AM21" s="718"/>
      <c r="AN21" s="719"/>
      <c r="AO21" s="722" t="str">
        <f>HYPERLINK(AI24)</f>
        <v>交野</v>
      </c>
      <c r="AP21" s="723"/>
      <c r="AQ21" s="723"/>
      <c r="AR21" s="722" t="str">
        <f>HYPERLINK(AI22)</f>
        <v>洛西</v>
      </c>
      <c r="AS21" s="723"/>
      <c r="AT21" s="723"/>
      <c r="AX21" s="5"/>
      <c r="AY21" s="5"/>
      <c r="AZ21" s="5"/>
      <c r="BA21" s="5"/>
      <c r="BB21" s="5"/>
      <c r="BC21" s="5"/>
    </row>
    <row r="22" spans="1:55" ht="14.1" customHeight="1">
      <c r="A22" s="738" t="str">
        <f>HYPERLINK(AD33)</f>
        <v>阿倍野</v>
      </c>
      <c r="B22" s="739"/>
      <c r="C22" s="469" t="s">
        <v>22</v>
      </c>
      <c r="D22" s="470" t="s">
        <v>23</v>
      </c>
      <c r="E22" s="738" t="str">
        <f>HYPERLINK(AD34)</f>
        <v>大津</v>
      </c>
      <c r="F22" s="739"/>
      <c r="G22" s="740" t="s">
        <v>8</v>
      </c>
      <c r="H22" s="740"/>
      <c r="I22" s="741" t="str">
        <f>HYPERLINK(AD35)</f>
        <v>西宮</v>
      </c>
      <c r="J22" s="742"/>
      <c r="K22" s="469" t="s">
        <v>24</v>
      </c>
      <c r="L22" s="470" t="s">
        <v>25</v>
      </c>
      <c r="M22" s="743" t="str">
        <f>HYPERLINK(AD36)</f>
        <v>能勢淀川</v>
      </c>
      <c r="N22" s="744"/>
      <c r="O22" s="38"/>
      <c r="P22" s="465" t="s">
        <v>640</v>
      </c>
      <c r="Q22" s="717"/>
      <c r="R22" s="717"/>
      <c r="S22" s="717"/>
      <c r="T22" s="728"/>
      <c r="U22" s="728"/>
      <c r="V22" s="734"/>
      <c r="W22" s="761"/>
      <c r="X22" s="761"/>
      <c r="Y22" s="761"/>
      <c r="Z22" s="762" t="str">
        <f>HYPERLINK(Q19)</f>
        <v>合同F</v>
      </c>
      <c r="AA22" s="763"/>
      <c r="AB22" s="763"/>
      <c r="AC22" s="55"/>
      <c r="AD22" s="38"/>
      <c r="AE22" s="38"/>
      <c r="AF22" s="403"/>
      <c r="AG22" s="55"/>
      <c r="AH22" s="470"/>
      <c r="AI22" s="716" t="str">
        <f>HYPERLINK(L29)</f>
        <v>洛西</v>
      </c>
      <c r="AJ22" s="717"/>
      <c r="AK22" s="717"/>
      <c r="AL22" s="718"/>
      <c r="AM22" s="718"/>
      <c r="AN22" s="719"/>
      <c r="AO22" s="750"/>
      <c r="AP22" s="751"/>
      <c r="AQ22" s="752"/>
      <c r="AR22" s="720" t="s">
        <v>8</v>
      </c>
      <c r="AS22" s="696"/>
      <c r="AT22" s="721"/>
      <c r="AU22" s="18"/>
      <c r="AV22" s="19"/>
      <c r="AX22" s="5"/>
      <c r="AY22" s="5"/>
      <c r="AZ22" s="5"/>
      <c r="BA22" s="5"/>
      <c r="BB22" s="5"/>
      <c r="BC22" s="5"/>
    </row>
    <row r="23" spans="1:55" ht="14.1" customHeight="1">
      <c r="A23" s="55"/>
      <c r="B23" s="38"/>
      <c r="C23" s="54"/>
      <c r="D23" s="458"/>
      <c r="E23" s="457"/>
      <c r="F23" s="457"/>
      <c r="G23" s="756" t="str">
        <f>HYPERLINK(AR9)</f>
        <v>北神戸</v>
      </c>
      <c r="H23" s="757"/>
      <c r="I23" s="457"/>
      <c r="J23" s="471"/>
      <c r="K23" s="472"/>
      <c r="L23" s="468"/>
      <c r="M23" s="54"/>
      <c r="N23" s="54"/>
      <c r="O23" s="41"/>
      <c r="P23" s="465"/>
      <c r="Q23" s="716" t="str">
        <f>HYPERLINK(C30)</f>
        <v>新宮</v>
      </c>
      <c r="R23" s="717"/>
      <c r="S23" s="717"/>
      <c r="T23" s="728"/>
      <c r="U23" s="728"/>
      <c r="V23" s="728"/>
      <c r="W23" s="728"/>
      <c r="X23" s="728"/>
      <c r="Y23" s="728"/>
      <c r="Z23" s="728"/>
      <c r="AA23" s="728"/>
      <c r="AB23" s="728"/>
      <c r="AC23" s="54"/>
      <c r="AD23" s="54"/>
      <c r="AE23" s="41"/>
      <c r="AF23" s="54"/>
      <c r="AG23" s="38"/>
      <c r="AH23" s="465" t="s">
        <v>460</v>
      </c>
      <c r="AI23" s="717"/>
      <c r="AJ23" s="717"/>
      <c r="AK23" s="717"/>
      <c r="AL23" s="718"/>
      <c r="AM23" s="718"/>
      <c r="AN23" s="719"/>
      <c r="AO23" s="753"/>
      <c r="AP23" s="753"/>
      <c r="AQ23" s="753"/>
      <c r="AR23" s="754" t="str">
        <f>HYPERLINK(AI20)</f>
        <v>尼崎</v>
      </c>
      <c r="AS23" s="755"/>
      <c r="AT23" s="755"/>
      <c r="AX23" s="5"/>
      <c r="AY23" s="5"/>
      <c r="AZ23" s="5"/>
      <c r="BA23" s="5"/>
      <c r="BB23" s="5"/>
      <c r="BC23" s="5"/>
    </row>
    <row r="24" spans="1:55" ht="14.1" customHeight="1">
      <c r="A24" s="454"/>
      <c r="B24" s="454"/>
      <c r="C24" s="454"/>
      <c r="D24" s="39"/>
      <c r="E24" s="39"/>
      <c r="F24" s="39"/>
      <c r="G24" s="41"/>
      <c r="H24" s="39"/>
      <c r="I24" s="39"/>
      <c r="J24" s="454"/>
      <c r="K24" s="454"/>
      <c r="L24" s="454"/>
      <c r="M24" s="39"/>
      <c r="N24" s="39"/>
      <c r="O24" s="473"/>
      <c r="P24" s="465" t="s">
        <v>641</v>
      </c>
      <c r="Q24" s="717"/>
      <c r="R24" s="717"/>
      <c r="S24" s="717"/>
      <c r="T24" s="728"/>
      <c r="U24" s="728"/>
      <c r="V24" s="728"/>
      <c r="W24" s="728"/>
      <c r="X24" s="728"/>
      <c r="Y24" s="728"/>
      <c r="Z24" s="728"/>
      <c r="AA24" s="728"/>
      <c r="AB24" s="728"/>
      <c r="AC24" s="39"/>
      <c r="AD24" s="39"/>
      <c r="AE24" s="473"/>
      <c r="AF24" s="54"/>
      <c r="AG24" s="54"/>
      <c r="AH24" s="465"/>
      <c r="AI24" s="716" t="str">
        <f>HYPERLINK(L30)</f>
        <v>交野</v>
      </c>
      <c r="AJ24" s="717"/>
      <c r="AK24" s="717"/>
      <c r="AL24" s="718"/>
      <c r="AM24" s="718"/>
      <c r="AN24" s="718"/>
      <c r="AO24" s="718"/>
      <c r="AP24" s="718"/>
      <c r="AQ24" s="718"/>
      <c r="AR24" s="718"/>
      <c r="AS24" s="718"/>
      <c r="AT24" s="718"/>
      <c r="AU24" s="5"/>
      <c r="AV24" s="5"/>
      <c r="AX24" s="5"/>
      <c r="AY24" s="5"/>
      <c r="AZ24" s="5"/>
      <c r="BA24" s="5"/>
      <c r="BB24" s="5"/>
      <c r="BC24" s="5"/>
    </row>
    <row r="25" spans="1:55" ht="14.1" customHeight="1">
      <c r="A25" s="38"/>
      <c r="B25" s="38"/>
      <c r="C25" s="38"/>
      <c r="D25" s="38"/>
      <c r="E25" s="474"/>
      <c r="F25" s="475"/>
      <c r="G25" s="475"/>
      <c r="H25" s="54"/>
      <c r="I25" s="54"/>
      <c r="J25" s="54"/>
      <c r="K25" s="54"/>
      <c r="L25" s="54"/>
      <c r="M25" s="54"/>
      <c r="N25" s="54"/>
      <c r="O25" s="54"/>
      <c r="P25" s="39"/>
      <c r="Q25" s="476"/>
      <c r="R25" s="38"/>
      <c r="S25" s="38"/>
      <c r="T25" s="38"/>
      <c r="U25" s="474"/>
      <c r="V25" s="475"/>
      <c r="W25" s="475"/>
      <c r="X25" s="54"/>
      <c r="Y25" s="54"/>
      <c r="Z25" s="54"/>
      <c r="AA25" s="54"/>
      <c r="AB25" s="54"/>
      <c r="AC25" s="54"/>
      <c r="AD25" s="54"/>
      <c r="AE25" s="54"/>
      <c r="AF25" s="39"/>
      <c r="AG25" s="39"/>
      <c r="AH25" s="477" t="s">
        <v>461</v>
      </c>
      <c r="AI25" s="717"/>
      <c r="AJ25" s="717"/>
      <c r="AK25" s="717"/>
      <c r="AL25" s="718"/>
      <c r="AM25" s="718"/>
      <c r="AN25" s="718"/>
      <c r="AO25" s="718"/>
      <c r="AP25" s="718"/>
      <c r="AQ25" s="718"/>
      <c r="AR25" s="718"/>
      <c r="AS25" s="718"/>
      <c r="AT25" s="718"/>
      <c r="AX25" s="5"/>
      <c r="AY25" s="5"/>
      <c r="AZ25" s="5"/>
      <c r="BA25" s="5"/>
      <c r="BB25" s="5"/>
      <c r="BC25" s="5"/>
    </row>
    <row r="26" spans="1:55" ht="14.1" customHeight="1" thickBot="1">
      <c r="A26" s="18"/>
      <c r="B26" s="8"/>
      <c r="C26" s="5"/>
      <c r="D26" s="5"/>
      <c r="E26" s="32"/>
      <c r="F26" s="32"/>
      <c r="G26" s="32"/>
      <c r="H26" s="5"/>
      <c r="I26" s="5"/>
      <c r="J26" s="5"/>
      <c r="K26" s="8"/>
      <c r="L26" s="5"/>
      <c r="M26" s="5"/>
      <c r="N26" s="32"/>
      <c r="O26" s="32"/>
      <c r="P26" s="32"/>
      <c r="Q26" s="5"/>
      <c r="R26" s="5"/>
      <c r="S26" s="5"/>
      <c r="T26" s="8"/>
      <c r="U26" s="5"/>
      <c r="V26" s="5"/>
      <c r="W26" s="32"/>
      <c r="X26" s="32"/>
      <c r="Y26" s="32"/>
      <c r="Z26" s="5"/>
      <c r="AA26" s="692"/>
      <c r="AB26" s="692"/>
      <c r="AC26" s="692"/>
      <c r="AD26" s="772" t="s">
        <v>995</v>
      </c>
      <c r="AE26" s="772"/>
      <c r="AF26" s="772"/>
      <c r="AG26" s="772"/>
      <c r="AH26" s="772"/>
      <c r="AI26" s="772"/>
      <c r="AJ26" s="772"/>
      <c r="AK26" s="772"/>
      <c r="AL26" s="772"/>
      <c r="AM26" s="772"/>
      <c r="AN26" s="772"/>
      <c r="AO26" s="772"/>
      <c r="AP26" s="772"/>
      <c r="AQ26" s="32"/>
      <c r="AR26" s="5"/>
      <c r="AS26" s="5"/>
      <c r="AT26" s="5"/>
      <c r="AU26" s="8"/>
      <c r="AV26" s="5"/>
      <c r="AW26" s="5"/>
      <c r="AX26" s="5"/>
      <c r="AY26" s="5"/>
      <c r="AZ26" s="5"/>
      <c r="BA26" s="5"/>
      <c r="BB26" s="5"/>
      <c r="BC26" s="5"/>
    </row>
    <row r="27" spans="1:55" ht="14.1" customHeight="1" thickBot="1">
      <c r="A27" s="18"/>
      <c r="B27" s="56"/>
      <c r="C27" s="773" t="s">
        <v>32</v>
      </c>
      <c r="D27" s="774"/>
      <c r="E27" s="775" t="s">
        <v>33</v>
      </c>
      <c r="F27" s="776"/>
      <c r="G27" s="776"/>
      <c r="H27" s="776"/>
      <c r="I27" s="776"/>
      <c r="J27" s="777"/>
      <c r="K27" s="56"/>
      <c r="L27" s="774" t="s">
        <v>32</v>
      </c>
      <c r="M27" s="774"/>
      <c r="N27" s="788" t="s">
        <v>33</v>
      </c>
      <c r="O27" s="789"/>
      <c r="P27" s="789"/>
      <c r="Q27" s="789"/>
      <c r="R27" s="789"/>
      <c r="S27" s="790"/>
      <c r="T27" s="8"/>
      <c r="U27" s="5"/>
      <c r="V27" s="5"/>
      <c r="X27" s="2"/>
      <c r="Y27" s="2"/>
      <c r="AA27" s="692"/>
      <c r="AB27" s="692"/>
      <c r="AC27" s="692"/>
      <c r="AD27" s="772"/>
      <c r="AE27" s="772"/>
      <c r="AF27" s="772"/>
      <c r="AG27" s="772"/>
      <c r="AH27" s="772"/>
      <c r="AI27" s="772"/>
      <c r="AJ27" s="772"/>
      <c r="AK27" s="772"/>
      <c r="AL27" s="772"/>
      <c r="AM27" s="772"/>
      <c r="AN27" s="772"/>
      <c r="AO27" s="772"/>
      <c r="AP27" s="772"/>
      <c r="AX27" s="4"/>
      <c r="AY27" s="5"/>
      <c r="AZ27" s="5"/>
      <c r="BA27" s="5"/>
      <c r="BB27" s="5"/>
      <c r="BC27" s="5"/>
    </row>
    <row r="28" spans="1:55" ht="14.1" customHeight="1">
      <c r="B28" s="503" t="s">
        <v>26</v>
      </c>
      <c r="C28" s="778" t="s">
        <v>768</v>
      </c>
      <c r="D28" s="779"/>
      <c r="E28" s="780" t="s">
        <v>994</v>
      </c>
      <c r="F28" s="780"/>
      <c r="G28" s="780"/>
      <c r="H28" s="780"/>
      <c r="I28" s="780"/>
      <c r="J28" s="781"/>
      <c r="K28" s="617" t="s">
        <v>29</v>
      </c>
      <c r="L28" s="791" t="s">
        <v>808</v>
      </c>
      <c r="M28" s="792"/>
      <c r="N28" s="793" t="s">
        <v>807</v>
      </c>
      <c r="O28" s="793"/>
      <c r="P28" s="793"/>
      <c r="Q28" s="793"/>
      <c r="R28" s="793"/>
      <c r="S28" s="794"/>
      <c r="U28" s="5"/>
      <c r="V28" s="5"/>
      <c r="W28" s="5"/>
      <c r="X28" s="5"/>
      <c r="Y28" s="5"/>
      <c r="Z28" s="13"/>
      <c r="AA28" s="725"/>
      <c r="AB28" s="725"/>
      <c r="AC28" s="725"/>
      <c r="AD28" s="782" t="s">
        <v>996</v>
      </c>
      <c r="AE28" s="782"/>
      <c r="AF28" s="782"/>
      <c r="AG28" s="782"/>
      <c r="AH28" s="782"/>
      <c r="AI28" s="782"/>
      <c r="AJ28" s="782"/>
      <c r="AK28" s="782"/>
      <c r="AL28" s="782"/>
      <c r="AM28" s="782"/>
      <c r="AN28" s="782"/>
      <c r="AO28" s="782"/>
      <c r="AP28" s="782"/>
      <c r="AX28" s="4"/>
    </row>
    <row r="29" spans="1:55" ht="14.1" customHeight="1">
      <c r="B29" s="494" t="s">
        <v>27</v>
      </c>
      <c r="C29" s="783" t="s">
        <v>720</v>
      </c>
      <c r="D29" s="784"/>
      <c r="E29" s="785" t="s">
        <v>525</v>
      </c>
      <c r="F29" s="786"/>
      <c r="G29" s="786"/>
      <c r="H29" s="786"/>
      <c r="I29" s="786"/>
      <c r="J29" s="787"/>
      <c r="K29" s="618" t="s">
        <v>30</v>
      </c>
      <c r="L29" s="795" t="s">
        <v>810</v>
      </c>
      <c r="M29" s="796"/>
      <c r="N29" s="797" t="s">
        <v>809</v>
      </c>
      <c r="O29" s="797"/>
      <c r="P29" s="797"/>
      <c r="Q29" s="797"/>
      <c r="R29" s="797"/>
      <c r="S29" s="798"/>
      <c r="T29" s="8"/>
      <c r="U29" s="5"/>
      <c r="V29" s="5"/>
      <c r="W29" s="32"/>
      <c r="X29" s="32"/>
      <c r="Y29" s="32"/>
      <c r="Z29" s="5"/>
      <c r="AA29" s="725"/>
      <c r="AB29" s="725"/>
      <c r="AC29" s="725"/>
      <c r="AD29" s="782"/>
      <c r="AE29" s="782"/>
      <c r="AF29" s="782"/>
      <c r="AG29" s="782"/>
      <c r="AH29" s="782"/>
      <c r="AI29" s="782"/>
      <c r="AJ29" s="782"/>
      <c r="AK29" s="782"/>
      <c r="AL29" s="782"/>
      <c r="AM29" s="782"/>
      <c r="AN29" s="782"/>
      <c r="AO29" s="782"/>
      <c r="AP29" s="782"/>
    </row>
    <row r="30" spans="1:55" ht="14.1" customHeight="1" thickBot="1">
      <c r="B30" s="495" t="s">
        <v>28</v>
      </c>
      <c r="C30" s="764" t="s">
        <v>812</v>
      </c>
      <c r="D30" s="765"/>
      <c r="E30" s="766" t="s">
        <v>811</v>
      </c>
      <c r="F30" s="766"/>
      <c r="G30" s="766"/>
      <c r="H30" s="766"/>
      <c r="I30" s="766"/>
      <c r="J30" s="767"/>
      <c r="K30" s="496" t="s">
        <v>31</v>
      </c>
      <c r="L30" s="799" t="s">
        <v>802</v>
      </c>
      <c r="M30" s="800"/>
      <c r="N30" s="801" t="s">
        <v>801</v>
      </c>
      <c r="O30" s="801"/>
      <c r="P30" s="801"/>
      <c r="Q30" s="801"/>
      <c r="R30" s="801"/>
      <c r="S30" s="802"/>
      <c r="T30" s="8"/>
      <c r="U30" s="5"/>
      <c r="V30" s="5"/>
      <c r="W30" s="32"/>
      <c r="X30" s="32"/>
      <c r="Y30" s="32"/>
      <c r="Z30" s="5"/>
      <c r="AA30" s="768"/>
      <c r="AB30" s="768"/>
      <c r="AC30" s="768"/>
      <c r="AD30" s="769"/>
      <c r="AE30" s="769"/>
      <c r="AF30" s="769"/>
      <c r="AG30" s="769"/>
      <c r="AH30" s="769"/>
      <c r="AI30" s="769"/>
      <c r="AJ30" s="769"/>
      <c r="AK30" s="769"/>
      <c r="AL30" s="769"/>
      <c r="AM30" s="769"/>
      <c r="AN30" s="769"/>
      <c r="AO30" s="769"/>
      <c r="AP30" s="769"/>
      <c r="AQ30" s="8"/>
      <c r="AR30" s="8"/>
      <c r="AT30" s="2"/>
      <c r="AU30" s="2"/>
      <c r="AV30" s="8"/>
      <c r="AW30" s="8"/>
      <c r="AX30" s="8"/>
    </row>
    <row r="31" spans="1:55" ht="14.1" customHeight="1" thickBot="1">
      <c r="B31" s="41"/>
      <c r="C31" s="770"/>
      <c r="D31" s="770"/>
      <c r="E31" s="771"/>
      <c r="F31" s="771"/>
      <c r="G31" s="771"/>
      <c r="H31" s="771"/>
      <c r="I31" s="771"/>
      <c r="J31" s="771"/>
      <c r="K31" s="41"/>
      <c r="L31" s="39"/>
      <c r="M31" s="39"/>
      <c r="N31" s="42"/>
      <c r="O31" s="42"/>
      <c r="P31" s="42"/>
      <c r="Q31" s="42"/>
      <c r="R31" s="42"/>
      <c r="S31" s="42"/>
      <c r="T31" s="8"/>
      <c r="U31" s="5"/>
      <c r="V31" s="5"/>
      <c r="W31" s="32"/>
      <c r="X31" s="32"/>
      <c r="Y31" s="32"/>
      <c r="Z31" s="5"/>
      <c r="AA31" s="768"/>
      <c r="AB31" s="768"/>
      <c r="AC31" s="768"/>
      <c r="AD31" s="769"/>
      <c r="AE31" s="769"/>
      <c r="AF31" s="769"/>
      <c r="AG31" s="769"/>
      <c r="AH31" s="769"/>
      <c r="AI31" s="769"/>
      <c r="AJ31" s="769"/>
      <c r="AK31" s="769"/>
      <c r="AL31" s="769"/>
      <c r="AM31" s="769"/>
      <c r="AN31" s="769"/>
      <c r="AO31" s="769"/>
      <c r="AP31" s="769"/>
      <c r="AQ31" s="43"/>
      <c r="AR31" s="19"/>
      <c r="AT31" s="2"/>
      <c r="AU31" s="44"/>
      <c r="AV31" s="44"/>
      <c r="AW31" s="14"/>
      <c r="AX31" s="14"/>
    </row>
    <row r="32" spans="1:55" ht="14.1" customHeight="1" thickBot="1">
      <c r="B32" s="56"/>
      <c r="C32" s="773" t="s">
        <v>32</v>
      </c>
      <c r="D32" s="774"/>
      <c r="E32" s="775" t="s">
        <v>33</v>
      </c>
      <c r="F32" s="776"/>
      <c r="G32" s="776"/>
      <c r="H32" s="776"/>
      <c r="I32" s="776"/>
      <c r="J32" s="777"/>
      <c r="K32" s="60"/>
      <c r="L32" s="817" t="s">
        <v>32</v>
      </c>
      <c r="M32" s="774"/>
      <c r="N32" s="775" t="s">
        <v>33</v>
      </c>
      <c r="O32" s="776"/>
      <c r="P32" s="776"/>
      <c r="Q32" s="776"/>
      <c r="R32" s="776"/>
      <c r="S32" s="777"/>
      <c r="T32" s="56"/>
      <c r="U32" s="773" t="s">
        <v>32</v>
      </c>
      <c r="V32" s="774"/>
      <c r="W32" s="788" t="s">
        <v>33</v>
      </c>
      <c r="X32" s="789"/>
      <c r="Y32" s="789"/>
      <c r="Z32" s="789"/>
      <c r="AA32" s="789"/>
      <c r="AB32" s="790"/>
      <c r="AC32" s="56"/>
      <c r="AD32" s="773" t="s">
        <v>32</v>
      </c>
      <c r="AE32" s="774"/>
      <c r="AF32" s="775" t="s">
        <v>33</v>
      </c>
      <c r="AG32" s="776"/>
      <c r="AH32" s="776"/>
      <c r="AI32" s="776"/>
      <c r="AJ32" s="776"/>
      <c r="AK32" s="777"/>
      <c r="AL32" s="54"/>
      <c r="AM32" s="39"/>
      <c r="AN32" s="39"/>
      <c r="AO32" s="39"/>
      <c r="AP32" s="39"/>
      <c r="AQ32" s="39"/>
      <c r="AR32" s="39"/>
      <c r="AS32" s="39"/>
      <c r="AT32" s="39"/>
      <c r="AU32" s="43"/>
      <c r="AV32" s="19"/>
    </row>
    <row r="33" spans="1:50" ht="14.1" customHeight="1">
      <c r="B33" s="478" t="s">
        <v>6</v>
      </c>
      <c r="C33" s="803" t="s">
        <v>452</v>
      </c>
      <c r="D33" s="796"/>
      <c r="E33" s="804" t="s">
        <v>456</v>
      </c>
      <c r="F33" s="805"/>
      <c r="G33" s="805"/>
      <c r="H33" s="805"/>
      <c r="I33" s="805"/>
      <c r="J33" s="806"/>
      <c r="K33" s="645" t="s">
        <v>11</v>
      </c>
      <c r="L33" s="807" t="s">
        <v>667</v>
      </c>
      <c r="M33" s="808"/>
      <c r="N33" s="809" t="s">
        <v>788</v>
      </c>
      <c r="O33" s="810"/>
      <c r="P33" s="810"/>
      <c r="Q33" s="810"/>
      <c r="R33" s="810"/>
      <c r="S33" s="811"/>
      <c r="T33" s="481" t="s">
        <v>15</v>
      </c>
      <c r="U33" s="812" t="s">
        <v>793</v>
      </c>
      <c r="V33" s="813"/>
      <c r="W33" s="814" t="s">
        <v>792</v>
      </c>
      <c r="X33" s="815"/>
      <c r="Y33" s="815"/>
      <c r="Z33" s="815"/>
      <c r="AA33" s="815"/>
      <c r="AB33" s="816"/>
      <c r="AC33" s="37" t="s">
        <v>22</v>
      </c>
      <c r="AD33" s="812" t="s">
        <v>803</v>
      </c>
      <c r="AE33" s="792"/>
      <c r="AF33" s="818" t="s">
        <v>804</v>
      </c>
      <c r="AG33" s="818"/>
      <c r="AH33" s="818"/>
      <c r="AI33" s="818"/>
      <c r="AJ33" s="818"/>
      <c r="AK33" s="819"/>
      <c r="AL33" s="41"/>
      <c r="AM33" s="55"/>
      <c r="AN33" s="38"/>
      <c r="AO33" s="42"/>
      <c r="AP33" s="42"/>
      <c r="AQ33" s="42"/>
      <c r="AR33" s="42"/>
      <c r="AS33" s="42"/>
      <c r="AT33" s="42"/>
      <c r="AU33" s="27"/>
      <c r="AV33" s="28"/>
      <c r="AW33" s="43"/>
      <c r="AX33" s="19"/>
    </row>
    <row r="34" spans="1:50" ht="14.1" customHeight="1">
      <c r="B34" s="479" t="s">
        <v>7</v>
      </c>
      <c r="C34" s="833" t="s">
        <v>784</v>
      </c>
      <c r="D34" s="834"/>
      <c r="E34" s="835" t="s">
        <v>813</v>
      </c>
      <c r="F34" s="836"/>
      <c r="G34" s="836"/>
      <c r="H34" s="836"/>
      <c r="I34" s="836"/>
      <c r="J34" s="837"/>
      <c r="K34" s="646" t="s">
        <v>12</v>
      </c>
      <c r="L34" s="799" t="s">
        <v>455</v>
      </c>
      <c r="M34" s="838"/>
      <c r="N34" s="839" t="s">
        <v>789</v>
      </c>
      <c r="O34" s="840"/>
      <c r="P34" s="840"/>
      <c r="Q34" s="840"/>
      <c r="R34" s="840"/>
      <c r="S34" s="841"/>
      <c r="T34" s="46" t="s">
        <v>16</v>
      </c>
      <c r="U34" s="824" t="s">
        <v>794</v>
      </c>
      <c r="V34" s="832"/>
      <c r="W34" s="842" t="s">
        <v>728</v>
      </c>
      <c r="X34" s="843"/>
      <c r="Y34" s="843"/>
      <c r="Z34" s="843"/>
      <c r="AA34" s="843"/>
      <c r="AB34" s="844"/>
      <c r="AC34" s="40" t="s">
        <v>23</v>
      </c>
      <c r="AD34" s="820" t="s">
        <v>805</v>
      </c>
      <c r="AE34" s="801"/>
      <c r="AF34" s="845" t="s">
        <v>991</v>
      </c>
      <c r="AG34" s="845"/>
      <c r="AH34" s="845"/>
      <c r="AI34" s="845"/>
      <c r="AJ34" s="845"/>
      <c r="AK34" s="846"/>
      <c r="AL34" s="41"/>
      <c r="AM34" s="54"/>
      <c r="AN34" s="54"/>
      <c r="AO34" s="42"/>
      <c r="AP34" s="42"/>
      <c r="AQ34" s="42"/>
      <c r="AR34" s="42"/>
      <c r="AS34" s="42"/>
      <c r="AT34" s="42"/>
      <c r="AU34" s="19"/>
    </row>
    <row r="35" spans="1:50" ht="14.1" customHeight="1">
      <c r="B35" s="479" t="s">
        <v>9</v>
      </c>
      <c r="C35" s="820" t="s">
        <v>459</v>
      </c>
      <c r="D35" s="802"/>
      <c r="E35" s="821" t="s">
        <v>458</v>
      </c>
      <c r="F35" s="822"/>
      <c r="G35" s="822"/>
      <c r="H35" s="822"/>
      <c r="I35" s="822"/>
      <c r="J35" s="823"/>
      <c r="K35" s="482" t="s">
        <v>13</v>
      </c>
      <c r="L35" s="824" t="s">
        <v>790</v>
      </c>
      <c r="M35" s="825"/>
      <c r="N35" s="826" t="s">
        <v>791</v>
      </c>
      <c r="O35" s="827"/>
      <c r="P35" s="827"/>
      <c r="Q35" s="827"/>
      <c r="R35" s="827"/>
      <c r="S35" s="828"/>
      <c r="T35" s="46" t="s">
        <v>17</v>
      </c>
      <c r="U35" s="820" t="s">
        <v>798</v>
      </c>
      <c r="V35" s="802"/>
      <c r="W35" s="829" t="s">
        <v>797</v>
      </c>
      <c r="X35" s="830"/>
      <c r="Y35" s="830"/>
      <c r="Z35" s="830"/>
      <c r="AA35" s="830"/>
      <c r="AB35" s="831"/>
      <c r="AC35" s="40" t="s">
        <v>24</v>
      </c>
      <c r="AD35" s="824" t="s">
        <v>806</v>
      </c>
      <c r="AE35" s="832"/>
      <c r="AF35" s="830" t="s">
        <v>48</v>
      </c>
      <c r="AG35" s="830"/>
      <c r="AH35" s="830"/>
      <c r="AI35" s="830"/>
      <c r="AJ35" s="830"/>
      <c r="AK35" s="831"/>
      <c r="AL35" s="41"/>
      <c r="AM35" s="54"/>
      <c r="AN35" s="54"/>
      <c r="AO35" s="42"/>
      <c r="AP35" s="42"/>
      <c r="AQ35" s="42"/>
      <c r="AR35" s="42"/>
      <c r="AS35" s="42"/>
      <c r="AT35" s="42"/>
      <c r="AU35" s="32"/>
      <c r="AV35" s="32"/>
      <c r="AW35" s="5"/>
      <c r="AX35" s="5"/>
    </row>
    <row r="36" spans="1:50" ht="14.1" customHeight="1" thickBot="1">
      <c r="B36" s="480" t="s">
        <v>10</v>
      </c>
      <c r="C36" s="824" t="s">
        <v>454</v>
      </c>
      <c r="D36" s="832"/>
      <c r="E36" s="866" t="s">
        <v>457</v>
      </c>
      <c r="F36" s="867"/>
      <c r="G36" s="867"/>
      <c r="H36" s="867"/>
      <c r="I36" s="867"/>
      <c r="J36" s="868"/>
      <c r="K36" s="483" t="s">
        <v>14</v>
      </c>
      <c r="L36" s="869" t="s">
        <v>795</v>
      </c>
      <c r="M36" s="870"/>
      <c r="N36" s="871" t="s">
        <v>796</v>
      </c>
      <c r="O36" s="872"/>
      <c r="P36" s="872"/>
      <c r="Q36" s="872"/>
      <c r="R36" s="872"/>
      <c r="S36" s="873"/>
      <c r="T36" s="47" t="s">
        <v>18</v>
      </c>
      <c r="U36" s="874" t="s">
        <v>800</v>
      </c>
      <c r="V36" s="875"/>
      <c r="W36" s="871" t="s">
        <v>799</v>
      </c>
      <c r="X36" s="872"/>
      <c r="Y36" s="872"/>
      <c r="Z36" s="872"/>
      <c r="AA36" s="872"/>
      <c r="AB36" s="873"/>
      <c r="AC36" s="406" t="s">
        <v>25</v>
      </c>
      <c r="AD36" s="876" t="s">
        <v>669</v>
      </c>
      <c r="AE36" s="877"/>
      <c r="AF36" s="878" t="s">
        <v>984</v>
      </c>
      <c r="AG36" s="878"/>
      <c r="AH36" s="878"/>
      <c r="AI36" s="878"/>
      <c r="AJ36" s="878"/>
      <c r="AK36" s="879"/>
      <c r="AL36" s="41"/>
      <c r="AM36" s="407"/>
      <c r="AN36" s="407"/>
      <c r="AO36" s="42"/>
      <c r="AP36" s="42"/>
      <c r="AQ36" s="42"/>
      <c r="AR36" s="42"/>
      <c r="AS36" s="42"/>
      <c r="AT36" s="42"/>
      <c r="AU36" s="8"/>
    </row>
    <row r="37" spans="1:50" ht="14.1" customHeight="1" thickBot="1"/>
    <row r="38" spans="1:50" ht="14.1" customHeight="1" thickBot="1">
      <c r="A38" s="847" t="s">
        <v>54</v>
      </c>
      <c r="B38" s="773" t="s">
        <v>32</v>
      </c>
      <c r="C38" s="774"/>
      <c r="D38" s="774" t="s">
        <v>33</v>
      </c>
      <c r="E38" s="774"/>
      <c r="F38" s="774"/>
      <c r="G38" s="850"/>
      <c r="H38" s="773" t="s">
        <v>32</v>
      </c>
      <c r="I38" s="774"/>
      <c r="J38" s="774" t="s">
        <v>33</v>
      </c>
      <c r="K38" s="774"/>
      <c r="L38" s="774"/>
      <c r="M38" s="850"/>
      <c r="N38" s="773" t="s">
        <v>32</v>
      </c>
      <c r="O38" s="774"/>
      <c r="P38" s="774" t="s">
        <v>33</v>
      </c>
      <c r="Q38" s="774"/>
      <c r="R38" s="774"/>
      <c r="S38" s="850"/>
      <c r="T38" s="773" t="s">
        <v>32</v>
      </c>
      <c r="U38" s="774"/>
      <c r="V38" s="774" t="s">
        <v>33</v>
      </c>
      <c r="W38" s="774"/>
      <c r="X38" s="774"/>
      <c r="Y38" s="850"/>
      <c r="Z38" s="773" t="s">
        <v>32</v>
      </c>
      <c r="AA38" s="774"/>
      <c r="AB38" s="774" t="s">
        <v>33</v>
      </c>
      <c r="AC38" s="774"/>
      <c r="AD38" s="774"/>
      <c r="AE38" s="850"/>
      <c r="AF38" s="773" t="s">
        <v>32</v>
      </c>
      <c r="AG38" s="774"/>
      <c r="AH38" s="774" t="s">
        <v>33</v>
      </c>
      <c r="AI38" s="774"/>
      <c r="AJ38" s="774"/>
      <c r="AK38" s="850"/>
      <c r="AL38" s="773" t="s">
        <v>32</v>
      </c>
      <c r="AM38" s="774"/>
      <c r="AN38" s="774" t="s">
        <v>33</v>
      </c>
      <c r="AO38" s="774"/>
      <c r="AP38" s="774"/>
      <c r="AQ38" s="850"/>
      <c r="AR38" s="773" t="s">
        <v>32</v>
      </c>
      <c r="AS38" s="774"/>
      <c r="AT38" s="774" t="s">
        <v>33</v>
      </c>
      <c r="AU38" s="774"/>
      <c r="AV38" s="774"/>
      <c r="AW38" s="850"/>
      <c r="AX38" s="5"/>
    </row>
    <row r="39" spans="1:50" ht="14.1" customHeight="1" thickBot="1">
      <c r="A39" s="848"/>
      <c r="B39" s="864" t="s">
        <v>452</v>
      </c>
      <c r="C39" s="865"/>
      <c r="D39" s="882" t="s">
        <v>451</v>
      </c>
      <c r="E39" s="882"/>
      <c r="F39" s="882"/>
      <c r="G39" s="883"/>
      <c r="H39" s="864" t="s">
        <v>454</v>
      </c>
      <c r="I39" s="865"/>
      <c r="J39" s="882" t="s">
        <v>453</v>
      </c>
      <c r="K39" s="882"/>
      <c r="L39" s="882"/>
      <c r="M39" s="883"/>
      <c r="N39" s="864" t="s">
        <v>675</v>
      </c>
      <c r="O39" s="865"/>
      <c r="P39" s="882" t="s">
        <v>674</v>
      </c>
      <c r="Q39" s="882"/>
      <c r="R39" s="882"/>
      <c r="S39" s="883"/>
      <c r="T39" s="864" t="s">
        <v>720</v>
      </c>
      <c r="U39" s="865"/>
      <c r="V39" s="890" t="s">
        <v>525</v>
      </c>
      <c r="W39" s="890"/>
      <c r="X39" s="890"/>
      <c r="Y39" s="891"/>
      <c r="Z39" s="864" t="s">
        <v>730</v>
      </c>
      <c r="AA39" s="865"/>
      <c r="AB39" s="857" t="s">
        <v>596</v>
      </c>
      <c r="AC39" s="857"/>
      <c r="AD39" s="857"/>
      <c r="AE39" s="858"/>
      <c r="AF39" s="852" t="s">
        <v>745</v>
      </c>
      <c r="AG39" s="859"/>
      <c r="AH39" s="884" t="s">
        <v>744</v>
      </c>
      <c r="AI39" s="884"/>
      <c r="AJ39" s="884"/>
      <c r="AK39" s="885"/>
      <c r="AL39" s="864" t="s">
        <v>784</v>
      </c>
      <c r="AM39" s="865"/>
      <c r="AN39" s="886" t="s">
        <v>783</v>
      </c>
      <c r="AO39" s="886"/>
      <c r="AP39" s="886"/>
      <c r="AQ39" s="887"/>
      <c r="AR39" s="880" t="s">
        <v>768</v>
      </c>
      <c r="AS39" s="881"/>
      <c r="AT39" s="888" t="s">
        <v>992</v>
      </c>
      <c r="AU39" s="888"/>
      <c r="AV39" s="888"/>
      <c r="AW39" s="889"/>
      <c r="AX39" s="5"/>
    </row>
    <row r="40" spans="1:50" ht="14.1" customHeight="1">
      <c r="A40" s="848"/>
      <c r="B40" s="851" t="s">
        <v>667</v>
      </c>
      <c r="C40" s="852"/>
      <c r="D40" s="853" t="s">
        <v>666</v>
      </c>
      <c r="E40" s="853"/>
      <c r="F40" s="853"/>
      <c r="G40" s="854"/>
      <c r="H40" s="855" t="s">
        <v>671</v>
      </c>
      <c r="I40" s="856"/>
      <c r="J40" s="853" t="s">
        <v>670</v>
      </c>
      <c r="K40" s="853"/>
      <c r="L40" s="853"/>
      <c r="M40" s="854"/>
      <c r="N40" s="851" t="s">
        <v>692</v>
      </c>
      <c r="O40" s="852"/>
      <c r="P40" s="801" t="s">
        <v>691</v>
      </c>
      <c r="Q40" s="801"/>
      <c r="R40" s="801"/>
      <c r="S40" s="802"/>
      <c r="T40" s="851" t="s">
        <v>727</v>
      </c>
      <c r="U40" s="852"/>
      <c r="V40" s="853" t="s">
        <v>726</v>
      </c>
      <c r="W40" s="853"/>
      <c r="X40" s="853"/>
      <c r="Y40" s="854"/>
      <c r="Z40" s="851" t="s">
        <v>742</v>
      </c>
      <c r="AA40" s="852"/>
      <c r="AB40" s="894" t="s">
        <v>741</v>
      </c>
      <c r="AC40" s="894"/>
      <c r="AD40" s="894"/>
      <c r="AE40" s="895"/>
      <c r="AF40" s="851" t="s">
        <v>780</v>
      </c>
      <c r="AG40" s="852"/>
      <c r="AH40" s="860" t="s">
        <v>769</v>
      </c>
      <c r="AI40" s="860"/>
      <c r="AJ40" s="860"/>
      <c r="AK40" s="861"/>
      <c r="AL40" s="851" t="s">
        <v>785</v>
      </c>
      <c r="AM40" s="852"/>
      <c r="AN40" s="860" t="s">
        <v>48</v>
      </c>
      <c r="AO40" s="860"/>
      <c r="AP40" s="860"/>
      <c r="AQ40" s="861"/>
      <c r="AR40" s="833"/>
      <c r="AS40" s="853"/>
      <c r="AT40" s="892"/>
      <c r="AU40" s="892"/>
      <c r="AV40" s="892"/>
      <c r="AW40" s="893"/>
    </row>
    <row r="41" spans="1:50" ht="14.1" customHeight="1" thickBot="1">
      <c r="A41" s="849"/>
      <c r="B41" s="880" t="s">
        <v>669</v>
      </c>
      <c r="C41" s="881"/>
      <c r="D41" s="896" t="s">
        <v>668</v>
      </c>
      <c r="E41" s="896"/>
      <c r="F41" s="896"/>
      <c r="G41" s="897"/>
      <c r="H41" s="898" t="s">
        <v>673</v>
      </c>
      <c r="I41" s="899"/>
      <c r="J41" s="896" t="s">
        <v>672</v>
      </c>
      <c r="K41" s="896"/>
      <c r="L41" s="896"/>
      <c r="M41" s="897"/>
      <c r="N41" s="880" t="s">
        <v>716</v>
      </c>
      <c r="O41" s="881"/>
      <c r="P41" s="903" t="s">
        <v>993</v>
      </c>
      <c r="Q41" s="903"/>
      <c r="R41" s="903"/>
      <c r="S41" s="904"/>
      <c r="T41" s="905" t="s">
        <v>729</v>
      </c>
      <c r="U41" s="906"/>
      <c r="V41" s="907" t="s">
        <v>728</v>
      </c>
      <c r="W41" s="907"/>
      <c r="X41" s="907"/>
      <c r="Y41" s="908"/>
      <c r="Z41" s="880" t="s">
        <v>743</v>
      </c>
      <c r="AA41" s="881"/>
      <c r="AB41" s="862" t="s">
        <v>638</v>
      </c>
      <c r="AC41" s="862"/>
      <c r="AD41" s="862"/>
      <c r="AE41" s="863"/>
      <c r="AF41" s="880" t="s">
        <v>782</v>
      </c>
      <c r="AG41" s="881"/>
      <c r="AH41" s="888" t="s">
        <v>781</v>
      </c>
      <c r="AI41" s="888"/>
      <c r="AJ41" s="888"/>
      <c r="AK41" s="889"/>
      <c r="AL41" s="880" t="s">
        <v>787</v>
      </c>
      <c r="AM41" s="881"/>
      <c r="AN41" s="888" t="s">
        <v>786</v>
      </c>
      <c r="AO41" s="888"/>
      <c r="AP41" s="888"/>
      <c r="AQ41" s="889"/>
      <c r="AR41" s="900"/>
      <c r="AS41" s="896"/>
      <c r="AT41" s="901"/>
      <c r="AU41" s="901"/>
      <c r="AV41" s="901"/>
      <c r="AW41" s="902"/>
    </row>
    <row r="42" spans="1:50" ht="14.1" customHeight="1">
      <c r="A42" s="4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50">
      <c r="A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49"/>
      <c r="AI43" s="49"/>
      <c r="AJ43" s="49"/>
      <c r="AK43" s="49"/>
      <c r="AL43" s="13"/>
      <c r="AM43" s="13"/>
      <c r="AN43" s="32"/>
      <c r="AO43" s="32"/>
      <c r="AP43" s="32"/>
      <c r="AQ43" s="32"/>
      <c r="AR43" s="5"/>
      <c r="AS43" s="5"/>
      <c r="AT43" s="5"/>
      <c r="AU43" s="5"/>
      <c r="AV43" s="5"/>
      <c r="AW43" s="5"/>
    </row>
    <row r="44" spans="1:50">
      <c r="A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13"/>
      <c r="O44" s="13"/>
      <c r="P44" s="49"/>
      <c r="Q44" s="49"/>
      <c r="R44" s="49"/>
      <c r="S44" s="49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N44" s="5"/>
      <c r="AO44" s="5"/>
      <c r="AP44" s="5"/>
      <c r="AQ44" s="5"/>
    </row>
    <row r="45" spans="1:50">
      <c r="A45" s="48"/>
      <c r="D45" s="5"/>
      <c r="E45" s="5"/>
      <c r="F45" s="5"/>
      <c r="G45" s="5"/>
      <c r="J45" s="5"/>
      <c r="K45" s="5"/>
      <c r="L45" s="5"/>
      <c r="M45" s="5"/>
      <c r="N45" s="5"/>
      <c r="O45" s="5"/>
      <c r="P45" s="5"/>
      <c r="Q45" s="5"/>
      <c r="R45" s="5"/>
      <c r="S45" s="5"/>
      <c r="V45" s="5"/>
      <c r="W45" s="5"/>
      <c r="X45" s="5"/>
      <c r="Y45" s="5"/>
      <c r="Z45" s="50"/>
      <c r="AA45" s="50"/>
      <c r="AB45" s="5"/>
      <c r="AC45" s="5"/>
      <c r="AD45" s="5"/>
      <c r="AE45" s="5"/>
      <c r="AF45" s="51"/>
      <c r="AG45" s="51"/>
      <c r="AH45" s="49"/>
      <c r="AI45" s="49"/>
      <c r="AJ45" s="49"/>
      <c r="AK45" s="49"/>
      <c r="AL45" s="52"/>
      <c r="AM45" s="52"/>
      <c r="AN45" s="13"/>
      <c r="AO45" s="13"/>
      <c r="AP45" s="13"/>
      <c r="AQ45" s="13"/>
      <c r="AR45" s="52"/>
      <c r="AS45" s="52"/>
    </row>
    <row r="46" spans="1:50">
      <c r="B46" s="8"/>
      <c r="C46" s="5"/>
      <c r="D46" s="5"/>
      <c r="E46" s="32"/>
      <c r="F46" s="32"/>
      <c r="G46" s="32"/>
      <c r="H46" s="5"/>
      <c r="I46" s="5"/>
      <c r="J46" s="5"/>
      <c r="K46" s="8"/>
      <c r="L46" s="5"/>
      <c r="M46" s="5"/>
      <c r="N46" s="32"/>
      <c r="O46" s="32"/>
      <c r="P46" s="32"/>
      <c r="Q46" s="5"/>
      <c r="R46" s="5"/>
      <c r="S46" s="5"/>
      <c r="T46" s="8"/>
      <c r="U46" s="5"/>
      <c r="V46" s="5"/>
      <c r="W46" s="32"/>
      <c r="X46" s="32"/>
      <c r="Y46" s="32"/>
      <c r="Z46" s="5"/>
      <c r="AA46" s="5"/>
      <c r="AB46" s="5"/>
      <c r="AC46" s="8"/>
      <c r="AD46" s="5"/>
      <c r="AE46" s="5"/>
      <c r="AF46" s="32"/>
      <c r="AG46" s="32"/>
      <c r="AH46" s="32"/>
      <c r="AI46" s="5"/>
      <c r="AJ46" s="5"/>
      <c r="AK46" s="5"/>
      <c r="AL46" s="8"/>
      <c r="AM46" s="5"/>
      <c r="AN46" s="5"/>
      <c r="AO46" s="32"/>
      <c r="AP46" s="32"/>
      <c r="AQ46" s="32"/>
      <c r="AR46" s="5"/>
      <c r="AS46" s="5"/>
      <c r="AT46" s="5"/>
      <c r="AU46" s="8"/>
    </row>
  </sheetData>
  <mergeCells count="233">
    <mergeCell ref="AL40:AM40"/>
    <mergeCell ref="AN40:AQ40"/>
    <mergeCell ref="AR40:AS40"/>
    <mergeCell ref="AT40:AW40"/>
    <mergeCell ref="AB40:AE40"/>
    <mergeCell ref="AF40:AG40"/>
    <mergeCell ref="B41:C41"/>
    <mergeCell ref="D41:G41"/>
    <mergeCell ref="H41:I41"/>
    <mergeCell ref="J41:M41"/>
    <mergeCell ref="N41:O41"/>
    <mergeCell ref="P40:S40"/>
    <mergeCell ref="T40:U40"/>
    <mergeCell ref="V40:Y40"/>
    <mergeCell ref="Z40:AA40"/>
    <mergeCell ref="AH41:AK41"/>
    <mergeCell ref="AL41:AM41"/>
    <mergeCell ref="AN41:AQ41"/>
    <mergeCell ref="AR41:AS41"/>
    <mergeCell ref="AT41:AW41"/>
    <mergeCell ref="P41:S41"/>
    <mergeCell ref="T41:U41"/>
    <mergeCell ref="V41:Y41"/>
    <mergeCell ref="AL38:AM38"/>
    <mergeCell ref="AN38:AQ38"/>
    <mergeCell ref="AR38:AS38"/>
    <mergeCell ref="AT38:AW38"/>
    <mergeCell ref="B39:C39"/>
    <mergeCell ref="D39:G39"/>
    <mergeCell ref="H39:I39"/>
    <mergeCell ref="J39:M39"/>
    <mergeCell ref="N39:O39"/>
    <mergeCell ref="P38:S38"/>
    <mergeCell ref="T38:U38"/>
    <mergeCell ref="V38:Y38"/>
    <mergeCell ref="Z38:AA38"/>
    <mergeCell ref="AB38:AE38"/>
    <mergeCell ref="AF38:AG38"/>
    <mergeCell ref="AH39:AK39"/>
    <mergeCell ref="AL39:AM39"/>
    <mergeCell ref="AN39:AQ39"/>
    <mergeCell ref="AR39:AS39"/>
    <mergeCell ref="AT39:AW39"/>
    <mergeCell ref="P39:S39"/>
    <mergeCell ref="T39:U39"/>
    <mergeCell ref="V39:Y39"/>
    <mergeCell ref="C36:D36"/>
    <mergeCell ref="E36:J36"/>
    <mergeCell ref="L36:M36"/>
    <mergeCell ref="N36:S36"/>
    <mergeCell ref="U36:V36"/>
    <mergeCell ref="W36:AB36"/>
    <mergeCell ref="AD36:AE36"/>
    <mergeCell ref="AF36:AK36"/>
    <mergeCell ref="Z41:AA41"/>
    <mergeCell ref="AF41:AG41"/>
    <mergeCell ref="A38:A41"/>
    <mergeCell ref="B38:C38"/>
    <mergeCell ref="D38:G38"/>
    <mergeCell ref="H38:I38"/>
    <mergeCell ref="J38:M38"/>
    <mergeCell ref="N38:O38"/>
    <mergeCell ref="AH38:AK38"/>
    <mergeCell ref="B40:C40"/>
    <mergeCell ref="D40:G40"/>
    <mergeCell ref="H40:I40"/>
    <mergeCell ref="J40:M40"/>
    <mergeCell ref="N40:O40"/>
    <mergeCell ref="AB39:AE39"/>
    <mergeCell ref="AF39:AG39"/>
    <mergeCell ref="AH40:AK40"/>
    <mergeCell ref="AB41:AE41"/>
    <mergeCell ref="Z39:AA39"/>
    <mergeCell ref="C35:D35"/>
    <mergeCell ref="E35:J35"/>
    <mergeCell ref="L35:M35"/>
    <mergeCell ref="N35:S35"/>
    <mergeCell ref="U35:V35"/>
    <mergeCell ref="W35:AB35"/>
    <mergeCell ref="AD35:AE35"/>
    <mergeCell ref="AF35:AK35"/>
    <mergeCell ref="C34:D34"/>
    <mergeCell ref="E34:J34"/>
    <mergeCell ref="L34:M34"/>
    <mergeCell ref="N34:S34"/>
    <mergeCell ref="U34:V34"/>
    <mergeCell ref="W34:AB34"/>
    <mergeCell ref="AD34:AE34"/>
    <mergeCell ref="AF34:AK34"/>
    <mergeCell ref="AD32:AE32"/>
    <mergeCell ref="AF32:AK32"/>
    <mergeCell ref="C33:D33"/>
    <mergeCell ref="E33:J33"/>
    <mergeCell ref="L33:M33"/>
    <mergeCell ref="N33:S33"/>
    <mergeCell ref="U33:V33"/>
    <mergeCell ref="W33:AB33"/>
    <mergeCell ref="C32:D32"/>
    <mergeCell ref="E32:J32"/>
    <mergeCell ref="L32:M32"/>
    <mergeCell ref="N32:S32"/>
    <mergeCell ref="U32:V32"/>
    <mergeCell ref="W32:AB32"/>
    <mergeCell ref="AD33:AE33"/>
    <mergeCell ref="AF33:AK33"/>
    <mergeCell ref="C30:D30"/>
    <mergeCell ref="E30:J30"/>
    <mergeCell ref="AA30:AC31"/>
    <mergeCell ref="AD30:AP31"/>
    <mergeCell ref="C31:D31"/>
    <mergeCell ref="E31:J31"/>
    <mergeCell ref="AA26:AC27"/>
    <mergeCell ref="AD26:AP27"/>
    <mergeCell ref="C27:D27"/>
    <mergeCell ref="E27:J27"/>
    <mergeCell ref="C28:D28"/>
    <mergeCell ref="E28:J28"/>
    <mergeCell ref="AA28:AC29"/>
    <mergeCell ref="AD28:AP29"/>
    <mergeCell ref="C29:D29"/>
    <mergeCell ref="E29:J29"/>
    <mergeCell ref="L27:M27"/>
    <mergeCell ref="N27:S27"/>
    <mergeCell ref="L28:M28"/>
    <mergeCell ref="N28:S28"/>
    <mergeCell ref="L29:M29"/>
    <mergeCell ref="N29:S29"/>
    <mergeCell ref="L30:M30"/>
    <mergeCell ref="N30:S30"/>
    <mergeCell ref="AR22:AT22"/>
    <mergeCell ref="AO23:AQ23"/>
    <mergeCell ref="AR23:AT23"/>
    <mergeCell ref="G23:H23"/>
    <mergeCell ref="Q23:S24"/>
    <mergeCell ref="T23:V24"/>
    <mergeCell ref="W23:Y24"/>
    <mergeCell ref="Z23:AB24"/>
    <mergeCell ref="Q21:S22"/>
    <mergeCell ref="T21:V22"/>
    <mergeCell ref="W21:Y21"/>
    <mergeCell ref="Z21:AB21"/>
    <mergeCell ref="W22:Y22"/>
    <mergeCell ref="Z22:AB22"/>
    <mergeCell ref="AI24:AK25"/>
    <mergeCell ref="AL24:AN25"/>
    <mergeCell ref="AO24:AQ25"/>
    <mergeCell ref="AR24:AT25"/>
    <mergeCell ref="A22:B22"/>
    <mergeCell ref="E22:F22"/>
    <mergeCell ref="G22:H22"/>
    <mergeCell ref="I22:J22"/>
    <mergeCell ref="M22:N22"/>
    <mergeCell ref="C21:D21"/>
    <mergeCell ref="K21:L21"/>
    <mergeCell ref="AL18:AN19"/>
    <mergeCell ref="AO18:AQ19"/>
    <mergeCell ref="W20:Y20"/>
    <mergeCell ref="Z20:AB20"/>
    <mergeCell ref="C20:D20"/>
    <mergeCell ref="G20:H20"/>
    <mergeCell ref="K20:L20"/>
    <mergeCell ref="AI22:AK23"/>
    <mergeCell ref="AL22:AN23"/>
    <mergeCell ref="AO22:AQ22"/>
    <mergeCell ref="AR18:AT19"/>
    <mergeCell ref="AI20:AK21"/>
    <mergeCell ref="AL20:AN21"/>
    <mergeCell ref="AO20:AQ20"/>
    <mergeCell ref="AR20:AT20"/>
    <mergeCell ref="AO21:AQ21"/>
    <mergeCell ref="AR21:AT21"/>
    <mergeCell ref="B15:C16"/>
    <mergeCell ref="R15:S16"/>
    <mergeCell ref="H16:I16"/>
    <mergeCell ref="X16:Y16"/>
    <mergeCell ref="AJ16:AK17"/>
    <mergeCell ref="B18:C18"/>
    <mergeCell ref="L18:M18"/>
    <mergeCell ref="AI18:AK19"/>
    <mergeCell ref="G19:H19"/>
    <mergeCell ref="Q17:S18"/>
    <mergeCell ref="T17:V18"/>
    <mergeCell ref="W17:Y18"/>
    <mergeCell ref="Z17:AB18"/>
    <mergeCell ref="Q19:S20"/>
    <mergeCell ref="T19:V20"/>
    <mergeCell ref="W19:Y19"/>
    <mergeCell ref="Z19:AB19"/>
    <mergeCell ref="AP9:AQ9"/>
    <mergeCell ref="AR9:AS9"/>
    <mergeCell ref="AV9:AW9"/>
    <mergeCell ref="H10:I10"/>
    <mergeCell ref="Y10:Z10"/>
    <mergeCell ref="AP10:AQ10"/>
    <mergeCell ref="W9:X9"/>
    <mergeCell ref="Y9:Z9"/>
    <mergeCell ref="AA9:AB9"/>
    <mergeCell ref="AE9:AF9"/>
    <mergeCell ref="AJ9:AK9"/>
    <mergeCell ref="AN9:AO9"/>
    <mergeCell ref="B9:C9"/>
    <mergeCell ref="F9:G9"/>
    <mergeCell ref="H9:I9"/>
    <mergeCell ref="J9:K9"/>
    <mergeCell ref="N9:O9"/>
    <mergeCell ref="S9:T9"/>
    <mergeCell ref="D8:E8"/>
    <mergeCell ref="L8:M8"/>
    <mergeCell ref="U8:V8"/>
    <mergeCell ref="AT8:AU8"/>
    <mergeCell ref="C3:D4"/>
    <mergeCell ref="T3:U4"/>
    <mergeCell ref="AK3:AL4"/>
    <mergeCell ref="C5:D5"/>
    <mergeCell ref="M5:N5"/>
    <mergeCell ref="T5:U5"/>
    <mergeCell ref="AD5:AE5"/>
    <mergeCell ref="AK5:AL5"/>
    <mergeCell ref="AC8:AD8"/>
    <mergeCell ref="AL8:AM8"/>
    <mergeCell ref="AU5:AV5"/>
    <mergeCell ref="H6:I6"/>
    <mergeCell ref="Y6:Z6"/>
    <mergeCell ref="AP6:AQ6"/>
    <mergeCell ref="D7:E7"/>
    <mergeCell ref="H7:I7"/>
    <mergeCell ref="L7:M7"/>
    <mergeCell ref="U7:V7"/>
    <mergeCell ref="Y7:Z7"/>
    <mergeCell ref="AC7:AD7"/>
    <mergeCell ref="AL7:AM7"/>
    <mergeCell ref="AP7:AQ7"/>
    <mergeCell ref="AT7:AU7"/>
  </mergeCells>
  <phoneticPr fontId="6"/>
  <pageMargins left="0" right="0" top="0.74803149606299213" bottom="0.35433070866141736" header="0" footer="0"/>
  <pageSetup paperSize="9" scale="99" orientation="landscape" horizontalDpi="4294967293" r:id="rId1"/>
  <headerFooter>
    <oddHeader>&amp;L&amp;16Aグループ&amp;R6年生卒業記念親善試合　兼　第１０回ロータリーフレンドシップマッチ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7"/>
  <sheetViews>
    <sheetView zoomScaleNormal="100" workbookViewId="0">
      <selection activeCell="U1" sqref="U1"/>
    </sheetView>
  </sheetViews>
  <sheetFormatPr defaultColWidth="9.875" defaultRowHeight="13.5"/>
  <cols>
    <col min="1" max="51" width="3" style="3" customWidth="1"/>
    <col min="52" max="56" width="3.5" style="3" customWidth="1"/>
    <col min="57" max="62" width="4.125" style="3" customWidth="1"/>
    <col min="63" max="16384" width="9.875" style="3"/>
  </cols>
  <sheetData>
    <row r="1" spans="1:55" ht="14.1" customHeight="1">
      <c r="A1" s="1"/>
      <c r="B1" s="2"/>
      <c r="C1" s="2"/>
      <c r="D1" s="1"/>
      <c r="E1" s="1"/>
      <c r="F1" s="1"/>
      <c r="G1" s="1"/>
      <c r="H1" s="1"/>
      <c r="P1" s="2"/>
      <c r="Q1" s="2"/>
      <c r="R1" s="2"/>
      <c r="S1" s="2"/>
      <c r="T1" s="1"/>
      <c r="U1" s="1"/>
      <c r="V1" s="1"/>
      <c r="W1" s="1"/>
      <c r="X1" s="1"/>
      <c r="AH1" s="2"/>
      <c r="AI1" s="2"/>
      <c r="AJ1" s="1"/>
      <c r="AK1" s="1"/>
      <c r="AL1" s="1"/>
      <c r="AM1" s="1"/>
      <c r="AN1" s="1"/>
    </row>
    <row r="2" spans="1:55" ht="14.1" customHeight="1">
      <c r="A2" s="1"/>
      <c r="B2" s="2"/>
      <c r="C2" s="2"/>
      <c r="D2" s="1"/>
      <c r="E2" s="1"/>
      <c r="F2" s="1"/>
      <c r="G2" s="1"/>
      <c r="H2" s="1"/>
      <c r="P2" s="2"/>
      <c r="Q2" s="2"/>
      <c r="R2" s="2"/>
      <c r="S2" s="2"/>
      <c r="T2" s="1"/>
      <c r="U2" s="1"/>
      <c r="V2" s="1"/>
      <c r="W2" s="1"/>
      <c r="X2" s="1"/>
      <c r="AH2" s="2"/>
      <c r="AI2" s="2"/>
      <c r="AJ2" s="1"/>
      <c r="AK2" s="1"/>
      <c r="AL2" s="1"/>
      <c r="AM2" s="1"/>
      <c r="AN2" s="1"/>
    </row>
    <row r="3" spans="1:55" ht="14.1" customHeight="1">
      <c r="A3" s="4"/>
      <c r="C3" s="691" t="s">
        <v>55</v>
      </c>
      <c r="D3" s="692"/>
      <c r="E3" s="54"/>
      <c r="F3" s="54"/>
      <c r="G3" s="54"/>
      <c r="H3" s="54"/>
      <c r="I3" s="54"/>
      <c r="J3" s="54"/>
      <c r="K3" s="54"/>
      <c r="L3" s="54"/>
      <c r="M3" s="54"/>
      <c r="N3" s="54"/>
      <c r="O3" s="452"/>
      <c r="P3" s="39"/>
      <c r="Q3" s="403"/>
      <c r="R3" s="452"/>
      <c r="S3" s="54"/>
      <c r="T3" s="691" t="s">
        <v>1</v>
      </c>
      <c r="U3" s="692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52"/>
      <c r="AG3" s="39"/>
      <c r="AH3" s="403"/>
      <c r="AI3" s="452"/>
      <c r="AJ3" s="54"/>
      <c r="AK3" s="724" t="s">
        <v>2</v>
      </c>
      <c r="AL3" s="725"/>
      <c r="AW3" s="4"/>
      <c r="AX3" s="5"/>
    </row>
    <row r="4" spans="1:55" ht="14.1" customHeight="1">
      <c r="A4" s="4"/>
      <c r="C4" s="692"/>
      <c r="D4" s="692"/>
      <c r="E4" s="54"/>
      <c r="F4" s="54"/>
      <c r="G4" s="54"/>
      <c r="H4" s="54"/>
      <c r="I4" s="54"/>
      <c r="J4" s="54"/>
      <c r="K4" s="54"/>
      <c r="L4" s="54"/>
      <c r="M4" s="54"/>
      <c r="N4" s="54"/>
      <c r="O4" s="452"/>
      <c r="P4" s="54"/>
      <c r="Q4" s="54"/>
      <c r="R4" s="452"/>
      <c r="S4" s="54"/>
      <c r="T4" s="692"/>
      <c r="U4" s="692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52"/>
      <c r="AG4" s="54"/>
      <c r="AH4" s="54"/>
      <c r="AI4" s="452"/>
      <c r="AJ4" s="54"/>
      <c r="AK4" s="725"/>
      <c r="AL4" s="725"/>
      <c r="AW4" s="4"/>
    </row>
    <row r="5" spans="1:55" ht="14.1" customHeight="1">
      <c r="C5" s="693"/>
      <c r="D5" s="693"/>
      <c r="E5" s="6"/>
      <c r="F5" s="6"/>
      <c r="G5" s="6"/>
      <c r="H5" s="6"/>
      <c r="I5" s="7"/>
      <c r="J5" s="6"/>
      <c r="K5" s="6"/>
      <c r="L5" s="6"/>
      <c r="M5" s="693"/>
      <c r="N5" s="693"/>
      <c r="T5" s="693"/>
      <c r="U5" s="693"/>
      <c r="V5" s="6"/>
      <c r="W5" s="6"/>
      <c r="X5" s="6"/>
      <c r="Y5" s="6"/>
      <c r="Z5" s="7"/>
      <c r="AA5" s="6"/>
      <c r="AB5" s="6"/>
      <c r="AC5" s="6"/>
      <c r="AD5" s="693"/>
      <c r="AE5" s="693"/>
      <c r="AH5" s="2"/>
      <c r="AK5" s="693"/>
      <c r="AL5" s="693"/>
      <c r="AM5" s="6"/>
      <c r="AN5" s="6"/>
      <c r="AO5" s="6"/>
      <c r="AP5" s="6"/>
      <c r="AQ5" s="7"/>
      <c r="AR5" s="6"/>
      <c r="AS5" s="6"/>
      <c r="AT5" s="6"/>
      <c r="AU5" s="693"/>
      <c r="AV5" s="693"/>
    </row>
    <row r="6" spans="1:55" ht="14.1" customHeight="1">
      <c r="A6" s="8"/>
      <c r="B6" s="2"/>
      <c r="C6" s="9"/>
      <c r="D6" s="10"/>
      <c r="E6" s="11"/>
      <c r="F6" s="10"/>
      <c r="G6" s="8"/>
      <c r="H6" s="696" t="s">
        <v>3</v>
      </c>
      <c r="I6" s="697"/>
      <c r="K6" s="9"/>
      <c r="L6" s="9"/>
      <c r="M6" s="11"/>
      <c r="N6" s="10"/>
      <c r="O6" s="8"/>
      <c r="Q6" s="12"/>
      <c r="R6" s="8"/>
      <c r="S6" s="2"/>
      <c r="T6" s="9"/>
      <c r="U6" s="10"/>
      <c r="V6" s="11"/>
      <c r="W6" s="10"/>
      <c r="X6" s="8"/>
      <c r="Y6" s="696" t="s">
        <v>3</v>
      </c>
      <c r="Z6" s="697"/>
      <c r="AB6" s="9"/>
      <c r="AC6" s="9"/>
      <c r="AD6" s="11"/>
      <c r="AE6" s="10"/>
      <c r="AF6" s="8"/>
      <c r="AH6" s="2"/>
      <c r="AI6" s="8"/>
      <c r="AJ6" s="2"/>
      <c r="AK6" s="9"/>
      <c r="AL6" s="10"/>
      <c r="AM6" s="11"/>
      <c r="AN6" s="10"/>
      <c r="AO6" s="8"/>
      <c r="AP6" s="696" t="s">
        <v>3</v>
      </c>
      <c r="AQ6" s="697"/>
      <c r="AS6" s="9"/>
      <c r="AT6" s="9"/>
      <c r="AU6" s="11"/>
      <c r="AV6" s="10"/>
      <c r="AW6" s="8"/>
      <c r="AY6" s="5"/>
      <c r="AZ6" s="5"/>
      <c r="BA6" s="13"/>
      <c r="BB6" s="13"/>
      <c r="BC6" s="13"/>
    </row>
    <row r="7" spans="1:55" ht="14.1" customHeight="1">
      <c r="A7" s="14"/>
      <c r="B7" s="2"/>
      <c r="C7" s="15"/>
      <c r="D7" s="698" t="s">
        <v>4</v>
      </c>
      <c r="E7" s="699"/>
      <c r="F7" s="16"/>
      <c r="G7" s="17"/>
      <c r="H7" s="689" t="str">
        <f>HYPERLINK(AE9)</f>
        <v>岡山</v>
      </c>
      <c r="I7" s="690"/>
      <c r="K7" s="15"/>
      <c r="L7" s="698" t="s">
        <v>5</v>
      </c>
      <c r="M7" s="699"/>
      <c r="N7" s="16"/>
      <c r="O7" s="20"/>
      <c r="Q7" s="21"/>
      <c r="R7" s="14"/>
      <c r="S7" s="2"/>
      <c r="T7" s="15"/>
      <c r="U7" s="698" t="s">
        <v>4</v>
      </c>
      <c r="V7" s="699"/>
      <c r="W7" s="16"/>
      <c r="X7" s="17"/>
      <c r="Y7" s="689" t="str">
        <f>HYPERLINK(N9)</f>
        <v>広陵</v>
      </c>
      <c r="Z7" s="690"/>
      <c r="AB7" s="15"/>
      <c r="AC7" s="698" t="s">
        <v>5</v>
      </c>
      <c r="AD7" s="699"/>
      <c r="AE7" s="16"/>
      <c r="AF7" s="20"/>
      <c r="AH7" s="19"/>
      <c r="AI7" s="14"/>
      <c r="AJ7" s="2"/>
      <c r="AK7" s="15"/>
      <c r="AL7" s="698" t="s">
        <v>4</v>
      </c>
      <c r="AM7" s="699"/>
      <c r="AN7" s="16"/>
      <c r="AO7" s="17"/>
      <c r="AP7" s="689" t="str">
        <f>HYPERLINK(AE21)</f>
        <v>山城</v>
      </c>
      <c r="AQ7" s="690"/>
      <c r="AS7" s="15"/>
      <c r="AT7" s="698" t="s">
        <v>5</v>
      </c>
      <c r="AU7" s="699"/>
      <c r="AV7" s="16"/>
      <c r="AW7" s="20"/>
      <c r="AY7" s="5"/>
      <c r="AZ7" s="5"/>
      <c r="BA7" s="22"/>
      <c r="BB7" s="22"/>
      <c r="BC7" s="22"/>
    </row>
    <row r="8" spans="1:55" ht="14.1" customHeight="1">
      <c r="B8" s="18"/>
      <c r="C8" s="23"/>
      <c r="D8" s="707" t="str">
        <f>HYPERLINK(S9)</f>
        <v>東大阪A</v>
      </c>
      <c r="E8" s="708"/>
      <c r="F8" s="19"/>
      <c r="G8" s="23"/>
      <c r="H8" s="19"/>
      <c r="I8" s="19"/>
      <c r="J8" s="19"/>
      <c r="K8" s="24"/>
      <c r="L8" s="689" t="str">
        <f>HYPERLINK(W9)</f>
        <v>甲東</v>
      </c>
      <c r="M8" s="690"/>
      <c r="O8" s="25"/>
      <c r="Q8" s="26"/>
      <c r="S8" s="18"/>
      <c r="T8" s="23"/>
      <c r="U8" s="689" t="str">
        <f>HYPERLINK(B9)</f>
        <v>箕面A</v>
      </c>
      <c r="V8" s="690"/>
      <c r="W8" s="19"/>
      <c r="X8" s="23"/>
      <c r="Y8" s="19"/>
      <c r="Z8" s="19"/>
      <c r="AA8" s="19"/>
      <c r="AB8" s="24"/>
      <c r="AC8" s="689" t="str">
        <f>HYPERLINK(F9)</f>
        <v>Ants</v>
      </c>
      <c r="AD8" s="690"/>
      <c r="AF8" s="25"/>
      <c r="AH8" s="19"/>
      <c r="AJ8" s="18"/>
      <c r="AK8" s="23"/>
      <c r="AL8" s="689" t="str">
        <f>HYPERLINK(S21)</f>
        <v>茨木</v>
      </c>
      <c r="AM8" s="690"/>
      <c r="AN8" s="19"/>
      <c r="AO8" s="23"/>
      <c r="AP8" s="19"/>
      <c r="AQ8" s="19"/>
      <c r="AR8" s="19"/>
      <c r="AS8" s="24"/>
      <c r="AT8" s="707" t="str">
        <f>HYPERLINK(W21)</f>
        <v>梅干</v>
      </c>
      <c r="AU8" s="708"/>
      <c r="AW8" s="25"/>
      <c r="AY8" s="5"/>
      <c r="AZ8" s="5"/>
      <c r="BA8" s="5"/>
      <c r="BB8" s="5"/>
      <c r="BC8" s="5"/>
    </row>
    <row r="9" spans="1:55" ht="14.1" customHeight="1">
      <c r="A9" s="19"/>
      <c r="B9" s="700" t="str">
        <f>HYPERLINK(C33)</f>
        <v>箕面A</v>
      </c>
      <c r="C9" s="701"/>
      <c r="D9" s="27" t="s">
        <v>6</v>
      </c>
      <c r="E9" s="28" t="s">
        <v>7</v>
      </c>
      <c r="F9" s="700" t="str">
        <f>HYPERLINK(C34)</f>
        <v>Ants</v>
      </c>
      <c r="G9" s="701"/>
      <c r="H9" s="704" t="s">
        <v>8</v>
      </c>
      <c r="I9" s="704"/>
      <c r="J9" s="700" t="str">
        <f>HYPERLINK(C35)</f>
        <v>大阪</v>
      </c>
      <c r="K9" s="701"/>
      <c r="L9" s="27" t="s">
        <v>9</v>
      </c>
      <c r="M9" s="28" t="s">
        <v>10</v>
      </c>
      <c r="N9" s="700" t="str">
        <f>HYPERLINK(C36)</f>
        <v>広陵</v>
      </c>
      <c r="O9" s="701"/>
      <c r="Q9" s="29"/>
      <c r="R9" s="19"/>
      <c r="S9" s="705" t="str">
        <f>HYPERLINK(L33)</f>
        <v>東大阪A</v>
      </c>
      <c r="T9" s="706"/>
      <c r="U9" s="27" t="s">
        <v>11</v>
      </c>
      <c r="V9" s="28" t="s">
        <v>12</v>
      </c>
      <c r="W9" s="700" t="str">
        <f>HYPERLINK(L34)</f>
        <v>甲東</v>
      </c>
      <c r="X9" s="701"/>
      <c r="Y9" s="704" t="s">
        <v>8</v>
      </c>
      <c r="Z9" s="704"/>
      <c r="AA9" s="702" t="str">
        <f>HYPERLINK(L35)</f>
        <v>守口</v>
      </c>
      <c r="AB9" s="703"/>
      <c r="AC9" s="27" t="s">
        <v>13</v>
      </c>
      <c r="AD9" s="28" t="s">
        <v>14</v>
      </c>
      <c r="AE9" s="700" t="str">
        <f>HYPERLINK(L36)</f>
        <v>岡山</v>
      </c>
      <c r="AF9" s="701"/>
      <c r="AH9" s="19"/>
      <c r="AI9" s="19"/>
      <c r="AJ9" s="969" t="str">
        <f>HYPERLINK(U33)</f>
        <v>合同D</v>
      </c>
      <c r="AK9" s="970"/>
      <c r="AL9" s="27" t="s">
        <v>15</v>
      </c>
      <c r="AM9" s="28" t="s">
        <v>16</v>
      </c>
      <c r="AN9" s="700" t="str">
        <f>HYPERLINK(U34)</f>
        <v>伊丹</v>
      </c>
      <c r="AO9" s="701"/>
      <c r="AP9" s="704" t="s">
        <v>8</v>
      </c>
      <c r="AQ9" s="704"/>
      <c r="AR9" s="967" t="str">
        <f>HYPERLINK(U35)</f>
        <v>四條畷</v>
      </c>
      <c r="AS9" s="968"/>
      <c r="AT9" s="27" t="s">
        <v>17</v>
      </c>
      <c r="AU9" s="28" t="s">
        <v>18</v>
      </c>
      <c r="AV9" s="967" t="str">
        <f>HYPERLINK(U36)</f>
        <v>京都北</v>
      </c>
      <c r="AW9" s="968"/>
      <c r="AY9" s="5"/>
      <c r="AZ9" s="5"/>
      <c r="BA9" s="5"/>
      <c r="BB9" s="5"/>
      <c r="BC9" s="5"/>
    </row>
    <row r="10" spans="1:55" ht="14.1" customHeight="1">
      <c r="B10" s="18"/>
      <c r="C10" s="19"/>
      <c r="E10" s="7"/>
      <c r="F10" s="6"/>
      <c r="G10" s="6"/>
      <c r="H10" s="709" t="str">
        <f>HYPERLINK(AA9)</f>
        <v>守口</v>
      </c>
      <c r="I10" s="710"/>
      <c r="J10" s="6"/>
      <c r="K10" s="30"/>
      <c r="L10" s="31"/>
      <c r="M10" s="25"/>
      <c r="Q10" s="12"/>
      <c r="S10" s="18"/>
      <c r="T10" s="19"/>
      <c r="V10" s="7"/>
      <c r="W10" s="6"/>
      <c r="X10" s="6"/>
      <c r="Y10" s="709" t="str">
        <f>HYPERLINK(J9)</f>
        <v>大阪</v>
      </c>
      <c r="Z10" s="710"/>
      <c r="AA10" s="6"/>
      <c r="AB10" s="30"/>
      <c r="AC10" s="31"/>
      <c r="AD10" s="25"/>
      <c r="AH10" s="19"/>
      <c r="AJ10" s="18"/>
      <c r="AK10" s="19"/>
      <c r="AM10" s="7"/>
      <c r="AN10" s="6"/>
      <c r="AO10" s="6"/>
      <c r="AP10" s="709" t="str">
        <f>HYPERLINK(AA21)</f>
        <v>生駒</v>
      </c>
      <c r="AQ10" s="710"/>
      <c r="AR10" s="6"/>
      <c r="AS10" s="30"/>
      <c r="AT10" s="31"/>
      <c r="AU10" s="25"/>
      <c r="AY10" s="5"/>
      <c r="AZ10" s="5"/>
      <c r="BA10" s="5"/>
      <c r="BB10" s="5"/>
      <c r="BC10" s="5"/>
    </row>
    <row r="11" spans="1:55" ht="14.1" customHeight="1">
      <c r="A11" s="5"/>
      <c r="B11" s="32"/>
      <c r="C11" s="32"/>
      <c r="D11" s="32"/>
      <c r="E11" s="5"/>
      <c r="F11" s="5"/>
      <c r="G11" s="5"/>
      <c r="H11" s="8"/>
      <c r="I11" s="5"/>
      <c r="J11" s="5"/>
      <c r="K11" s="32"/>
      <c r="L11" s="32"/>
      <c r="M11" s="32"/>
      <c r="N11" s="5"/>
      <c r="O11" s="5"/>
      <c r="Q11" s="21"/>
      <c r="R11" s="5"/>
      <c r="S11" s="32"/>
      <c r="T11" s="32"/>
      <c r="U11" s="32"/>
      <c r="V11" s="5"/>
      <c r="W11" s="5"/>
      <c r="X11" s="5"/>
      <c r="Y11" s="8"/>
      <c r="Z11" s="5"/>
      <c r="AA11" s="5"/>
      <c r="AB11" s="32"/>
      <c r="AC11" s="32"/>
      <c r="AD11" s="32"/>
      <c r="AE11" s="5"/>
      <c r="AF11" s="5"/>
      <c r="AH11" s="19"/>
      <c r="AI11" s="5"/>
      <c r="AJ11" s="32"/>
      <c r="AK11" s="32"/>
      <c r="AL11" s="32"/>
      <c r="AM11" s="5"/>
      <c r="AN11" s="5"/>
      <c r="AO11" s="5"/>
      <c r="AP11" s="8"/>
      <c r="AQ11" s="5"/>
      <c r="AR11" s="5"/>
      <c r="AS11" s="32"/>
      <c r="AT11" s="32"/>
      <c r="AU11" s="32"/>
      <c r="AV11" s="5"/>
      <c r="AW11" s="5"/>
      <c r="AY11" s="5"/>
      <c r="AZ11" s="5"/>
      <c r="BA11" s="5"/>
      <c r="BB11" s="5"/>
      <c r="BC11" s="5"/>
    </row>
    <row r="12" spans="1:55" ht="14.1" customHeight="1">
      <c r="A12" s="5"/>
      <c r="B12" s="32"/>
      <c r="C12" s="32"/>
      <c r="D12" s="32"/>
      <c r="E12" s="5"/>
      <c r="F12" s="5"/>
      <c r="G12" s="5"/>
      <c r="H12" s="8"/>
      <c r="I12" s="5"/>
      <c r="J12" s="5"/>
      <c r="K12" s="32"/>
      <c r="L12" s="32"/>
      <c r="M12" s="32"/>
      <c r="N12" s="5"/>
      <c r="O12" s="5"/>
      <c r="Q12" s="21"/>
      <c r="R12" s="5"/>
      <c r="S12" s="32"/>
      <c r="T12" s="32"/>
      <c r="U12" s="32"/>
      <c r="V12" s="5"/>
      <c r="W12" s="5"/>
      <c r="X12" s="5"/>
      <c r="Y12" s="8"/>
      <c r="Z12" s="5"/>
      <c r="AA12" s="5"/>
      <c r="AB12" s="32"/>
      <c r="AC12" s="32"/>
      <c r="AD12" s="32"/>
      <c r="AE12" s="5"/>
      <c r="AF12" s="5"/>
      <c r="AH12" s="19"/>
      <c r="AI12" s="5"/>
      <c r="AJ12" s="32"/>
      <c r="AK12" s="32"/>
      <c r="AL12" s="32"/>
      <c r="AM12" s="5"/>
      <c r="AN12" s="5"/>
      <c r="AO12" s="5"/>
      <c r="AP12" s="8"/>
      <c r="AQ12" s="5"/>
      <c r="AR12" s="5"/>
      <c r="AS12" s="32"/>
      <c r="AT12" s="32"/>
      <c r="AU12" s="32"/>
      <c r="AV12" s="5"/>
      <c r="AW12" s="5"/>
      <c r="AY12" s="5"/>
      <c r="AZ12" s="5"/>
      <c r="BA12" s="5"/>
      <c r="BB12" s="5"/>
      <c r="BC12" s="5"/>
    </row>
    <row r="13" spans="1:55" ht="14.1" customHeight="1">
      <c r="A13" s="5"/>
      <c r="B13" s="32"/>
      <c r="C13" s="32"/>
      <c r="D13" s="32"/>
      <c r="E13" s="5"/>
      <c r="F13" s="5"/>
      <c r="G13" s="5"/>
      <c r="H13" s="8"/>
      <c r="I13" s="5"/>
      <c r="J13" s="5"/>
      <c r="K13" s="32"/>
      <c r="L13" s="32"/>
      <c r="M13" s="32"/>
      <c r="N13" s="5"/>
      <c r="O13" s="5"/>
      <c r="Q13" s="21"/>
      <c r="R13" s="5"/>
      <c r="S13" s="32"/>
      <c r="T13" s="32"/>
      <c r="U13" s="32"/>
      <c r="V13" s="5"/>
      <c r="W13" s="5"/>
      <c r="X13" s="5"/>
      <c r="Y13" s="8"/>
      <c r="Z13" s="5"/>
      <c r="AA13" s="5"/>
      <c r="AB13" s="32"/>
      <c r="AC13" s="32"/>
      <c r="AD13" s="32"/>
      <c r="AE13" s="5"/>
      <c r="AF13" s="5"/>
      <c r="AH13" s="19"/>
      <c r="AI13" s="5"/>
      <c r="AJ13" s="32"/>
      <c r="AK13" s="32"/>
      <c r="AL13" s="32"/>
      <c r="AM13" s="5"/>
      <c r="AN13" s="5"/>
      <c r="AO13" s="5"/>
      <c r="AP13" s="8"/>
      <c r="AQ13" s="5"/>
      <c r="AR13" s="5"/>
      <c r="AS13" s="32"/>
      <c r="AT13" s="32"/>
      <c r="AU13" s="32"/>
      <c r="AV13" s="5"/>
      <c r="AW13" s="5"/>
      <c r="AY13" s="5"/>
      <c r="AZ13" s="5"/>
      <c r="BA13" s="5"/>
      <c r="BB13" s="5"/>
      <c r="BC13" s="5"/>
    </row>
    <row r="14" spans="1:55" ht="14.1" customHeight="1">
      <c r="A14" s="22"/>
      <c r="B14" s="22"/>
      <c r="C14" s="8"/>
      <c r="D14" s="5"/>
      <c r="E14" s="5"/>
      <c r="F14" s="32"/>
      <c r="G14" s="32"/>
      <c r="H14" s="32"/>
      <c r="I14" s="5"/>
      <c r="J14" s="5"/>
      <c r="K14" s="5"/>
      <c r="L14" s="8"/>
      <c r="Q14" s="19"/>
      <c r="R14" s="22"/>
      <c r="S14" s="22"/>
      <c r="T14" s="8"/>
      <c r="U14" s="5"/>
      <c r="V14" s="5"/>
      <c r="W14" s="32"/>
      <c r="X14" s="32"/>
      <c r="Y14" s="32"/>
      <c r="Z14" s="5"/>
      <c r="AA14" s="5"/>
      <c r="AB14" s="5"/>
      <c r="AC14" s="8"/>
      <c r="AH14" s="19"/>
      <c r="AI14" s="22"/>
      <c r="AJ14" s="22"/>
      <c r="AK14" s="8"/>
      <c r="AL14" s="5"/>
      <c r="AM14" s="5"/>
      <c r="AN14" s="32"/>
      <c r="AO14" s="32"/>
      <c r="AP14" s="32"/>
      <c r="AQ14" s="5"/>
      <c r="AR14" s="5"/>
      <c r="AS14" s="5"/>
      <c r="AT14" s="8"/>
      <c r="AY14" s="5"/>
      <c r="AZ14" s="5"/>
      <c r="BA14" s="5"/>
      <c r="BB14" s="5"/>
      <c r="BC14" s="5"/>
    </row>
    <row r="15" spans="1:55" ht="14.1" customHeight="1">
      <c r="A15" s="19"/>
      <c r="B15" s="724" t="s">
        <v>19</v>
      </c>
      <c r="C15" s="725"/>
      <c r="D15" s="453"/>
      <c r="E15" s="453"/>
      <c r="F15" s="453"/>
      <c r="G15" s="453"/>
      <c r="H15" s="453"/>
      <c r="I15" s="54"/>
      <c r="J15" s="54"/>
      <c r="K15" s="54"/>
      <c r="L15" s="54"/>
      <c r="M15" s="54"/>
      <c r="N15" s="54"/>
      <c r="O15" s="54"/>
      <c r="P15" s="54"/>
      <c r="Q15" s="54"/>
      <c r="R15" s="691" t="s">
        <v>20</v>
      </c>
      <c r="S15" s="692"/>
      <c r="T15" s="453"/>
      <c r="U15" s="1"/>
      <c r="V15" s="1"/>
      <c r="W15" s="1"/>
      <c r="X15" s="1"/>
      <c r="AH15" s="971"/>
      <c r="AI15" s="955"/>
      <c r="AJ15" s="1"/>
      <c r="AK15" s="1"/>
      <c r="AL15" s="1"/>
      <c r="AM15" s="1"/>
      <c r="AN15" s="1"/>
      <c r="AV15" s="5"/>
      <c r="AW15" s="5"/>
      <c r="AX15" s="5"/>
      <c r="AY15" s="5"/>
      <c r="AZ15" s="5"/>
      <c r="BA15" s="5"/>
      <c r="BB15" s="5"/>
      <c r="BC15" s="5"/>
    </row>
    <row r="16" spans="1:55" ht="14.1" customHeight="1">
      <c r="A16" s="1"/>
      <c r="B16" s="725"/>
      <c r="C16" s="725"/>
      <c r="D16" s="453"/>
      <c r="E16" s="453"/>
      <c r="F16" s="453"/>
      <c r="G16" s="453"/>
      <c r="H16" s="726"/>
      <c r="I16" s="726"/>
      <c r="J16" s="54"/>
      <c r="K16" s="54"/>
      <c r="L16" s="54"/>
      <c r="M16" s="54"/>
      <c r="N16" s="54"/>
      <c r="O16" s="54"/>
      <c r="P16" s="453"/>
      <c r="Q16" s="453"/>
      <c r="R16" s="692"/>
      <c r="S16" s="692"/>
      <c r="T16" s="453"/>
      <c r="U16" s="1"/>
      <c r="V16" s="1"/>
      <c r="W16" s="1"/>
      <c r="X16" s="959"/>
      <c r="Y16" s="959"/>
      <c r="AH16" s="955"/>
      <c r="AI16" s="955"/>
      <c r="AJ16" s="1"/>
      <c r="AK16" s="1"/>
      <c r="AL16" s="1"/>
      <c r="AM16" s="1"/>
      <c r="AN16" s="959"/>
      <c r="AO16" s="959"/>
      <c r="AV16" s="4"/>
      <c r="AW16" s="5"/>
      <c r="AX16" s="5"/>
      <c r="AY16" s="5"/>
      <c r="AZ16" s="5"/>
      <c r="BA16" s="5"/>
      <c r="BB16" s="5"/>
      <c r="BC16" s="5"/>
    </row>
    <row r="17" spans="1:55" ht="14.1" customHeight="1">
      <c r="C17" s="693"/>
      <c r="D17" s="693"/>
      <c r="E17" s="6"/>
      <c r="F17" s="6"/>
      <c r="G17" s="6"/>
      <c r="H17" s="6"/>
      <c r="I17" s="7"/>
      <c r="J17" s="6"/>
      <c r="K17" s="6"/>
      <c r="L17" s="6"/>
      <c r="M17" s="693"/>
      <c r="N17" s="693"/>
      <c r="T17" s="693"/>
      <c r="U17" s="693"/>
      <c r="V17" s="6"/>
      <c r="W17" s="6"/>
      <c r="X17" s="6"/>
      <c r="Y17" s="6"/>
      <c r="Z17" s="7"/>
      <c r="AA17" s="6"/>
      <c r="AB17" s="6"/>
      <c r="AC17" s="6"/>
      <c r="AD17" s="693"/>
      <c r="AE17" s="693"/>
      <c r="AL17" s="33"/>
      <c r="AM17" s="34"/>
      <c r="AN17" s="34"/>
      <c r="AO17" s="33"/>
      <c r="AP17" s="34"/>
      <c r="AQ17" s="34"/>
      <c r="AR17" s="33"/>
      <c r="AS17" s="34"/>
      <c r="AT17" s="34"/>
      <c r="AV17" s="4"/>
      <c r="AX17" s="5"/>
      <c r="AY17" s="5"/>
      <c r="AZ17" s="5"/>
      <c r="BA17" s="5"/>
      <c r="BB17" s="5"/>
      <c r="BC17" s="5"/>
    </row>
    <row r="18" spans="1:55" ht="14.1" customHeight="1">
      <c r="B18" s="2"/>
      <c r="C18" s="9"/>
      <c r="D18" s="10"/>
      <c r="E18" s="11"/>
      <c r="F18" s="10"/>
      <c r="G18" s="8"/>
      <c r="H18" s="696" t="s">
        <v>3</v>
      </c>
      <c r="I18" s="697"/>
      <c r="K18" s="9"/>
      <c r="L18" s="9"/>
      <c r="M18" s="11"/>
      <c r="N18" s="10"/>
      <c r="O18" s="8"/>
      <c r="R18" s="2"/>
      <c r="S18" s="2"/>
      <c r="T18" s="9"/>
      <c r="U18" s="10"/>
      <c r="V18" s="11"/>
      <c r="W18" s="10"/>
      <c r="X18" s="8"/>
      <c r="Y18" s="696" t="s">
        <v>3</v>
      </c>
      <c r="Z18" s="697"/>
      <c r="AB18" s="9"/>
      <c r="AC18" s="9"/>
      <c r="AD18" s="11"/>
      <c r="AE18" s="10"/>
      <c r="AF18" s="8"/>
      <c r="AH18" s="2"/>
      <c r="AL18" s="34"/>
      <c r="AM18" s="34"/>
      <c r="AN18" s="34"/>
      <c r="AO18" s="34"/>
      <c r="AP18" s="34"/>
      <c r="AQ18" s="34"/>
      <c r="AR18" s="34"/>
      <c r="AS18" s="34"/>
      <c r="AT18" s="34"/>
      <c r="AX18" s="5"/>
      <c r="AY18" s="5"/>
      <c r="AZ18" s="5"/>
      <c r="BA18" s="5"/>
      <c r="BB18" s="5"/>
      <c r="BC18" s="5"/>
    </row>
    <row r="19" spans="1:55" ht="14.1" customHeight="1">
      <c r="B19" s="2"/>
      <c r="C19" s="15"/>
      <c r="D19" s="698" t="s">
        <v>4</v>
      </c>
      <c r="E19" s="699"/>
      <c r="F19" s="16"/>
      <c r="G19" s="17"/>
      <c r="H19" s="965" t="str">
        <f>HYPERLINK(AV9)</f>
        <v>京都北</v>
      </c>
      <c r="I19" s="966"/>
      <c r="K19" s="15"/>
      <c r="L19" s="698" t="s">
        <v>5</v>
      </c>
      <c r="M19" s="699"/>
      <c r="N19" s="16"/>
      <c r="O19" s="20"/>
      <c r="R19" s="2"/>
      <c r="S19" s="2"/>
      <c r="T19" s="15"/>
      <c r="U19" s="698" t="s">
        <v>4</v>
      </c>
      <c r="V19" s="699"/>
      <c r="W19" s="16"/>
      <c r="X19" s="17"/>
      <c r="Y19" s="965" t="str">
        <f>HYPERLINK(N21)</f>
        <v>南京都</v>
      </c>
      <c r="Z19" s="966"/>
      <c r="AB19" s="15"/>
      <c r="AC19" s="698" t="s">
        <v>5</v>
      </c>
      <c r="AD19" s="699"/>
      <c r="AE19" s="16"/>
      <c r="AF19" s="20"/>
      <c r="AH19" s="2"/>
      <c r="AI19" s="33"/>
      <c r="AJ19" s="34"/>
      <c r="AK19" s="34"/>
      <c r="AO19" s="8"/>
      <c r="AP19" s="8"/>
      <c r="AQ19" s="8"/>
      <c r="AR19" s="8"/>
      <c r="AS19" s="8"/>
      <c r="AT19" s="8"/>
      <c r="AU19" s="8"/>
      <c r="AV19" s="8"/>
      <c r="AX19" s="5"/>
      <c r="AY19" s="5"/>
      <c r="AZ19" s="5"/>
      <c r="BA19" s="5"/>
      <c r="BB19" s="5"/>
      <c r="BC19" s="5"/>
    </row>
    <row r="20" spans="1:55" ht="14.1" customHeight="1">
      <c r="B20" s="18"/>
      <c r="C20" s="23"/>
      <c r="D20" s="707" t="str">
        <f>HYPERLINK(AJ9)</f>
        <v>合同D</v>
      </c>
      <c r="E20" s="708"/>
      <c r="F20" s="19"/>
      <c r="G20" s="23"/>
      <c r="H20" s="19"/>
      <c r="I20" s="19"/>
      <c r="J20" s="19"/>
      <c r="K20" s="24"/>
      <c r="L20" s="689" t="str">
        <f>HYPERLINK(AN9)</f>
        <v>伊丹</v>
      </c>
      <c r="M20" s="690"/>
      <c r="O20" s="25"/>
      <c r="R20" s="19"/>
      <c r="S20" s="18"/>
      <c r="T20" s="23"/>
      <c r="U20" s="963" t="str">
        <f>HYPERLINK(B21)</f>
        <v>大阪中A</v>
      </c>
      <c r="V20" s="964"/>
      <c r="W20" s="19"/>
      <c r="X20" s="23"/>
      <c r="Y20" s="19"/>
      <c r="Z20" s="19"/>
      <c r="AA20" s="19"/>
      <c r="AB20" s="24"/>
      <c r="AC20" s="965" t="str">
        <f>HYPERLINK(F21)</f>
        <v>兵庫県A</v>
      </c>
      <c r="AD20" s="966"/>
      <c r="AF20" s="25"/>
      <c r="AH20" s="19"/>
      <c r="AI20" s="34"/>
      <c r="AJ20" s="34"/>
      <c r="AK20" s="34"/>
      <c r="AO20" s="43"/>
      <c r="AP20" s="19"/>
      <c r="AQ20" s="19"/>
      <c r="AR20" s="43"/>
      <c r="AS20" s="19"/>
      <c r="AT20" s="19"/>
      <c r="AU20" s="14"/>
      <c r="AV20" s="14"/>
      <c r="AX20" s="5"/>
      <c r="AY20" s="5"/>
      <c r="AZ20" s="5"/>
      <c r="BA20" s="5"/>
      <c r="BB20" s="5"/>
      <c r="BC20" s="5"/>
    </row>
    <row r="21" spans="1:55" ht="14.1" customHeight="1">
      <c r="B21" s="705" t="str">
        <f>HYPERLINK(AD33)</f>
        <v>大阪中A</v>
      </c>
      <c r="C21" s="706"/>
      <c r="D21" s="27" t="s">
        <v>22</v>
      </c>
      <c r="E21" s="28" t="s">
        <v>23</v>
      </c>
      <c r="F21" s="967" t="str">
        <f>HYPERLINK(AD34)</f>
        <v>兵庫県A</v>
      </c>
      <c r="G21" s="968"/>
      <c r="H21" s="704" t="s">
        <v>8</v>
      </c>
      <c r="I21" s="704"/>
      <c r="J21" s="700" t="str">
        <f>HYPERLINK(AD35)</f>
        <v>麻生A</v>
      </c>
      <c r="K21" s="701"/>
      <c r="L21" s="27" t="s">
        <v>24</v>
      </c>
      <c r="M21" s="28" t="s">
        <v>25</v>
      </c>
      <c r="N21" s="967" t="str">
        <f>HYPERLINK(AD36)</f>
        <v>南京都</v>
      </c>
      <c r="O21" s="968"/>
      <c r="R21" s="19"/>
      <c r="S21" s="700" t="str">
        <f>HYPERLINK(AM33)</f>
        <v>茨木</v>
      </c>
      <c r="T21" s="701"/>
      <c r="U21" s="27" t="s">
        <v>26</v>
      </c>
      <c r="V21" s="28" t="s">
        <v>27</v>
      </c>
      <c r="W21" s="700" t="str">
        <f>HYPERLINK(AM34)</f>
        <v>梅干</v>
      </c>
      <c r="X21" s="701"/>
      <c r="Y21" s="704" t="s">
        <v>8</v>
      </c>
      <c r="Z21" s="704"/>
      <c r="AA21" s="700" t="str">
        <f>HYPERLINK(AM35)</f>
        <v>生駒</v>
      </c>
      <c r="AB21" s="701"/>
      <c r="AC21" s="27" t="s">
        <v>28</v>
      </c>
      <c r="AD21" s="28" t="s">
        <v>29</v>
      </c>
      <c r="AE21" s="700" t="str">
        <f>HYPERLINK(AM36)</f>
        <v>山城</v>
      </c>
      <c r="AF21" s="701"/>
      <c r="AH21" s="19"/>
      <c r="AI21" s="57"/>
      <c r="AJ21" s="58"/>
      <c r="AK21" s="58"/>
      <c r="AR21" s="8"/>
      <c r="AS21" s="8"/>
      <c r="AT21" s="8"/>
      <c r="AX21" s="5"/>
      <c r="AY21" s="5"/>
      <c r="AZ21" s="5"/>
      <c r="BA21" s="5"/>
      <c r="BB21" s="5"/>
      <c r="BC21" s="5"/>
    </row>
    <row r="22" spans="1:55" ht="14.1" customHeight="1">
      <c r="B22" s="18"/>
      <c r="C22" s="19"/>
      <c r="E22" s="7"/>
      <c r="F22" s="6"/>
      <c r="G22" s="6"/>
      <c r="H22" s="961" t="str">
        <f>HYPERLINK(AR9)</f>
        <v>四條畷</v>
      </c>
      <c r="I22" s="962"/>
      <c r="J22" s="6"/>
      <c r="K22" s="30"/>
      <c r="L22" s="31"/>
      <c r="M22" s="25"/>
      <c r="R22" s="19"/>
      <c r="S22" s="18"/>
      <c r="T22" s="19"/>
      <c r="V22" s="7"/>
      <c r="W22" s="6"/>
      <c r="X22" s="6"/>
      <c r="Y22" s="709" t="str">
        <f>HYPERLINK(J21)</f>
        <v>麻生A</v>
      </c>
      <c r="Z22" s="710"/>
      <c r="AA22" s="6"/>
      <c r="AB22" s="30"/>
      <c r="AC22" s="31"/>
      <c r="AD22" s="25"/>
      <c r="AH22" s="19"/>
      <c r="AI22" s="58"/>
      <c r="AJ22" s="58"/>
      <c r="AK22" s="58"/>
      <c r="AR22" s="59"/>
      <c r="AS22" s="35"/>
      <c r="AT22" s="35"/>
      <c r="AU22" s="43"/>
      <c r="AV22" s="19"/>
      <c r="AX22" s="5"/>
      <c r="AY22" s="5"/>
      <c r="AZ22" s="5"/>
      <c r="BA22" s="5"/>
      <c r="BB22" s="5"/>
      <c r="BC22" s="5"/>
    </row>
    <row r="23" spans="1:55" ht="14.1" customHeight="1">
      <c r="B23" s="32"/>
      <c r="C23" s="32"/>
      <c r="D23" s="32"/>
      <c r="E23" s="5"/>
      <c r="F23" s="5"/>
      <c r="G23" s="5"/>
      <c r="H23" s="8"/>
      <c r="I23" s="5"/>
      <c r="J23" s="5"/>
      <c r="K23" s="32"/>
      <c r="L23" s="32"/>
      <c r="M23" s="32"/>
      <c r="N23" s="5"/>
      <c r="O23" s="5"/>
      <c r="R23" s="19"/>
      <c r="S23" s="32"/>
      <c r="T23" s="32"/>
      <c r="U23" s="32"/>
      <c r="V23" s="5"/>
      <c r="W23" s="5"/>
      <c r="X23" s="5"/>
      <c r="Y23" s="8"/>
      <c r="Z23" s="5"/>
      <c r="AA23" s="5"/>
      <c r="AB23" s="32"/>
      <c r="AC23" s="32"/>
      <c r="AD23" s="32"/>
      <c r="AE23" s="5"/>
      <c r="AF23" s="5"/>
      <c r="AH23" s="19"/>
      <c r="AI23" s="36"/>
      <c r="AJ23" s="21"/>
      <c r="AK23" s="21"/>
      <c r="AX23" s="5"/>
      <c r="AY23" s="5"/>
      <c r="AZ23" s="5"/>
      <c r="BA23" s="5"/>
      <c r="BB23" s="5"/>
      <c r="BC23" s="5"/>
    </row>
    <row r="24" spans="1:55" ht="14.1" customHeight="1">
      <c r="A24" s="18"/>
      <c r="B24" s="19"/>
      <c r="C24" s="21"/>
      <c r="D24" s="21"/>
      <c r="E24" s="21"/>
      <c r="O24" s="35"/>
      <c r="R24" s="19"/>
      <c r="S24" s="21"/>
      <c r="T24" s="21"/>
      <c r="U24" s="21"/>
      <c r="AE24" s="35"/>
      <c r="AH24" s="19"/>
      <c r="AI24" s="21"/>
      <c r="AJ24" s="21"/>
      <c r="AK24" s="21"/>
      <c r="AU24" s="5"/>
      <c r="AV24" s="5"/>
      <c r="AX24" s="5"/>
      <c r="AY24" s="5"/>
      <c r="AZ24" s="5"/>
      <c r="BA24" s="5"/>
      <c r="BB24" s="5"/>
      <c r="BC24" s="5"/>
    </row>
    <row r="25" spans="1:55" ht="14.1" customHeight="1">
      <c r="A25" s="19"/>
      <c r="B25" s="19"/>
      <c r="C25" s="19"/>
      <c r="D25" s="19"/>
      <c r="E25" s="36"/>
      <c r="F25" s="21"/>
      <c r="G25" s="21"/>
      <c r="P25" s="5"/>
      <c r="Q25" s="13"/>
      <c r="R25" s="19"/>
      <c r="S25" s="19"/>
      <c r="T25" s="19"/>
      <c r="U25" s="36"/>
      <c r="V25" s="21"/>
      <c r="W25" s="21"/>
      <c r="AF25" s="5"/>
      <c r="AG25" s="5"/>
      <c r="AH25" s="19"/>
      <c r="AI25" s="19"/>
      <c r="AJ25" s="19"/>
      <c r="AK25" s="36"/>
      <c r="AL25" s="21"/>
      <c r="AM25" s="21"/>
      <c r="AX25" s="5"/>
      <c r="AY25" s="5"/>
      <c r="AZ25" s="5"/>
      <c r="BA25" s="5"/>
      <c r="BB25" s="5"/>
      <c r="BC25" s="5"/>
    </row>
    <row r="26" spans="1:55" ht="14.1" customHeight="1">
      <c r="A26" s="18"/>
      <c r="B26" s="8"/>
      <c r="C26" s="5"/>
      <c r="D26" s="5"/>
      <c r="E26" s="32"/>
      <c r="F26" s="32"/>
      <c r="G26" s="32"/>
      <c r="H26" s="5"/>
      <c r="I26" s="5"/>
      <c r="J26" s="5"/>
      <c r="K26" s="8"/>
      <c r="L26" s="5"/>
      <c r="M26" s="5"/>
      <c r="N26" s="32"/>
      <c r="O26" s="32"/>
      <c r="P26" s="32"/>
      <c r="Q26" s="5"/>
      <c r="R26" s="5"/>
      <c r="S26" s="5"/>
      <c r="T26" s="8"/>
      <c r="U26" s="5"/>
      <c r="V26" s="5"/>
      <c r="W26" s="32"/>
      <c r="X26" s="32"/>
      <c r="Y26" s="32"/>
      <c r="Z26" s="5"/>
      <c r="AA26" s="5"/>
      <c r="AB26" s="5"/>
      <c r="AC26" s="8"/>
      <c r="AD26" s="5"/>
      <c r="AE26" s="5"/>
      <c r="AF26" s="32"/>
      <c r="AG26" s="32"/>
      <c r="AH26" s="692"/>
      <c r="AI26" s="692"/>
      <c r="AJ26" s="692"/>
      <c r="AK26" s="959" t="s">
        <v>999</v>
      </c>
      <c r="AL26" s="959"/>
      <c r="AM26" s="959"/>
      <c r="AN26" s="959"/>
      <c r="AO26" s="959"/>
      <c r="AP26" s="959"/>
      <c r="AQ26" s="959"/>
      <c r="AR26" s="959"/>
      <c r="AS26" s="959"/>
      <c r="AT26" s="959"/>
      <c r="AU26" s="959"/>
      <c r="AV26" s="959"/>
      <c r="AW26" s="959"/>
      <c r="AX26" s="5"/>
      <c r="AY26" s="5"/>
      <c r="AZ26" s="5"/>
      <c r="BA26" s="5"/>
      <c r="BB26" s="5"/>
      <c r="BC26" s="5"/>
    </row>
    <row r="27" spans="1:55" ht="14.1" customHeight="1">
      <c r="A27" s="18"/>
      <c r="B27" s="8"/>
      <c r="C27" s="5"/>
      <c r="D27" s="5"/>
      <c r="E27" s="32"/>
      <c r="F27" s="32"/>
      <c r="G27" s="32"/>
      <c r="H27" s="5"/>
      <c r="I27" s="5"/>
      <c r="J27" s="5"/>
      <c r="K27" s="8"/>
      <c r="L27" s="5"/>
      <c r="M27" s="5"/>
      <c r="N27" s="32"/>
      <c r="O27" s="32"/>
      <c r="P27" s="32"/>
      <c r="Q27" s="5"/>
      <c r="R27" s="5"/>
      <c r="S27" s="5"/>
      <c r="T27" s="8"/>
      <c r="U27" s="5"/>
      <c r="V27" s="5"/>
      <c r="X27" s="2"/>
      <c r="Y27" s="2"/>
      <c r="AH27" s="692"/>
      <c r="AI27" s="692"/>
      <c r="AJ27" s="692"/>
      <c r="AK27" s="959"/>
      <c r="AL27" s="959"/>
      <c r="AM27" s="959"/>
      <c r="AN27" s="959"/>
      <c r="AO27" s="959"/>
      <c r="AP27" s="959"/>
      <c r="AQ27" s="959"/>
      <c r="AR27" s="959"/>
      <c r="AS27" s="959"/>
      <c r="AT27" s="959"/>
      <c r="AU27" s="959"/>
      <c r="AV27" s="959"/>
      <c r="AW27" s="959"/>
      <c r="AX27" s="4"/>
      <c r="AY27" s="5"/>
      <c r="AZ27" s="5"/>
      <c r="BA27" s="5"/>
      <c r="BB27" s="5"/>
      <c r="BC27" s="5"/>
    </row>
    <row r="28" spans="1:55" ht="14.1" customHeight="1">
      <c r="B28" s="54"/>
      <c r="C28" s="955"/>
      <c r="D28" s="955"/>
      <c r="E28" s="955"/>
      <c r="F28" s="955"/>
      <c r="G28" s="955"/>
      <c r="H28" s="955"/>
      <c r="I28" s="955"/>
      <c r="J28" s="955"/>
      <c r="K28" s="38"/>
      <c r="L28" s="955"/>
      <c r="M28" s="955"/>
      <c r="N28" s="955"/>
      <c r="O28" s="955"/>
      <c r="P28" s="955"/>
      <c r="Q28" s="955"/>
      <c r="R28" s="955"/>
      <c r="S28" s="955"/>
      <c r="T28" s="54"/>
      <c r="U28" s="955"/>
      <c r="V28" s="955"/>
      <c r="W28" s="955"/>
      <c r="X28" s="955"/>
      <c r="Y28" s="955"/>
      <c r="Z28" s="955"/>
      <c r="AA28" s="955"/>
      <c r="AB28" s="955"/>
      <c r="AC28" s="5"/>
      <c r="AD28" s="5"/>
      <c r="AE28" s="5"/>
      <c r="AF28" s="5"/>
      <c r="AG28" s="5"/>
      <c r="AH28" s="960"/>
      <c r="AI28" s="960"/>
      <c r="AJ28" s="960"/>
      <c r="AK28" s="959" t="s">
        <v>1000</v>
      </c>
      <c r="AL28" s="959"/>
      <c r="AM28" s="959"/>
      <c r="AN28" s="959"/>
      <c r="AO28" s="959"/>
      <c r="AP28" s="959"/>
      <c r="AQ28" s="959"/>
      <c r="AR28" s="959"/>
      <c r="AS28" s="959"/>
      <c r="AT28" s="959"/>
      <c r="AU28" s="959"/>
      <c r="AV28" s="959"/>
      <c r="AW28" s="959"/>
      <c r="AX28" s="4"/>
    </row>
    <row r="29" spans="1:55" ht="14.1" customHeight="1">
      <c r="B29" s="41"/>
      <c r="C29" s="955"/>
      <c r="D29" s="955"/>
      <c r="E29" s="958"/>
      <c r="F29" s="958"/>
      <c r="G29" s="958"/>
      <c r="H29" s="958"/>
      <c r="I29" s="958"/>
      <c r="J29" s="958"/>
      <c r="K29" s="41"/>
      <c r="L29" s="955"/>
      <c r="M29" s="955"/>
      <c r="N29" s="955"/>
      <c r="O29" s="955"/>
      <c r="P29" s="955"/>
      <c r="Q29" s="955"/>
      <c r="R29" s="955"/>
      <c r="S29" s="955"/>
      <c r="T29" s="41"/>
      <c r="U29" s="957"/>
      <c r="V29" s="957"/>
      <c r="W29" s="955"/>
      <c r="X29" s="955"/>
      <c r="Y29" s="955"/>
      <c r="Z29" s="955"/>
      <c r="AA29" s="955"/>
      <c r="AB29" s="955"/>
      <c r="AC29" s="8"/>
      <c r="AD29" s="5"/>
      <c r="AE29" s="5"/>
      <c r="AF29" s="32"/>
      <c r="AG29" s="32"/>
      <c r="AH29" s="960"/>
      <c r="AI29" s="960"/>
      <c r="AJ29" s="960"/>
      <c r="AK29" s="959"/>
      <c r="AL29" s="959"/>
      <c r="AM29" s="959"/>
      <c r="AN29" s="959"/>
      <c r="AO29" s="959"/>
      <c r="AP29" s="959"/>
      <c r="AQ29" s="959"/>
      <c r="AR29" s="959"/>
      <c r="AS29" s="959"/>
      <c r="AT29" s="959"/>
      <c r="AU29" s="959"/>
      <c r="AV29" s="959"/>
      <c r="AW29" s="959"/>
    </row>
    <row r="30" spans="1:55" ht="14.1" customHeight="1">
      <c r="B30" s="41"/>
      <c r="C30" s="957"/>
      <c r="D30" s="957"/>
      <c r="E30" s="955"/>
      <c r="F30" s="955"/>
      <c r="G30" s="955"/>
      <c r="H30" s="955"/>
      <c r="I30" s="955"/>
      <c r="J30" s="955"/>
      <c r="K30" s="41"/>
      <c r="L30" s="955"/>
      <c r="M30" s="955"/>
      <c r="N30" s="955"/>
      <c r="O30" s="955"/>
      <c r="P30" s="955"/>
      <c r="Q30" s="955"/>
      <c r="R30" s="955"/>
      <c r="S30" s="955"/>
      <c r="T30" s="41"/>
      <c r="U30" s="957"/>
      <c r="V30" s="957"/>
      <c r="W30" s="955"/>
      <c r="X30" s="955"/>
      <c r="Y30" s="955"/>
      <c r="Z30" s="955"/>
      <c r="AA30" s="955"/>
      <c r="AB30" s="955"/>
      <c r="AC30" s="8"/>
      <c r="AD30" s="5"/>
      <c r="AE30" s="5"/>
      <c r="AF30" s="32"/>
      <c r="AG30" s="32"/>
      <c r="AH30" s="955"/>
      <c r="AI30" s="955"/>
      <c r="AJ30" s="955"/>
      <c r="AK30" s="956"/>
      <c r="AL30" s="956"/>
      <c r="AM30" s="956"/>
      <c r="AN30" s="956"/>
      <c r="AO30" s="956"/>
      <c r="AP30" s="956"/>
      <c r="AQ30" s="956"/>
      <c r="AR30" s="956"/>
      <c r="AS30" s="956"/>
      <c r="AT30" s="956"/>
      <c r="AU30" s="956"/>
      <c r="AV30" s="956"/>
      <c r="AW30" s="956"/>
      <c r="AX30" s="8"/>
    </row>
    <row r="31" spans="1:55" ht="14.1" customHeight="1" thickBot="1">
      <c r="B31" s="41"/>
      <c r="C31" s="955"/>
      <c r="D31" s="955"/>
      <c r="E31" s="955"/>
      <c r="F31" s="955"/>
      <c r="G31" s="955"/>
      <c r="H31" s="955"/>
      <c r="I31" s="955"/>
      <c r="J31" s="955"/>
      <c r="K31" s="41"/>
      <c r="L31" s="955"/>
      <c r="M31" s="955"/>
      <c r="N31" s="955"/>
      <c r="O31" s="955"/>
      <c r="P31" s="955"/>
      <c r="Q31" s="955"/>
      <c r="R31" s="955"/>
      <c r="S31" s="955"/>
      <c r="T31" s="41"/>
      <c r="U31" s="955"/>
      <c r="V31" s="955"/>
      <c r="W31" s="955"/>
      <c r="X31" s="955"/>
      <c r="Y31" s="955"/>
      <c r="Z31" s="955"/>
      <c r="AA31" s="955"/>
      <c r="AB31" s="955"/>
      <c r="AC31" s="8"/>
      <c r="AD31" s="5"/>
      <c r="AE31" s="5"/>
      <c r="AF31" s="32"/>
      <c r="AG31" s="32"/>
      <c r="AH31" s="955"/>
      <c r="AI31" s="955"/>
      <c r="AJ31" s="955"/>
      <c r="AK31" s="956"/>
      <c r="AL31" s="956"/>
      <c r="AM31" s="956"/>
      <c r="AN31" s="956"/>
      <c r="AO31" s="956"/>
      <c r="AP31" s="956"/>
      <c r="AQ31" s="956"/>
      <c r="AR31" s="956"/>
      <c r="AS31" s="956"/>
      <c r="AT31" s="956"/>
      <c r="AU31" s="956"/>
      <c r="AV31" s="956"/>
      <c r="AW31" s="956"/>
      <c r="AX31" s="14"/>
    </row>
    <row r="32" spans="1:55" ht="14.1" customHeight="1" thickBot="1">
      <c r="B32" s="60"/>
      <c r="C32" s="817" t="s">
        <v>32</v>
      </c>
      <c r="D32" s="774"/>
      <c r="E32" s="775" t="s">
        <v>33</v>
      </c>
      <c r="F32" s="776"/>
      <c r="G32" s="776"/>
      <c r="H32" s="776"/>
      <c r="I32" s="776"/>
      <c r="J32" s="777"/>
      <c r="K32" s="60"/>
      <c r="L32" s="817" t="s">
        <v>32</v>
      </c>
      <c r="M32" s="774"/>
      <c r="N32" s="775" t="s">
        <v>33</v>
      </c>
      <c r="O32" s="776"/>
      <c r="P32" s="776"/>
      <c r="Q32" s="776"/>
      <c r="R32" s="776"/>
      <c r="S32" s="777"/>
      <c r="T32" s="56"/>
      <c r="U32" s="773" t="s">
        <v>32</v>
      </c>
      <c r="V32" s="774"/>
      <c r="W32" s="775" t="s">
        <v>33</v>
      </c>
      <c r="X32" s="776"/>
      <c r="Y32" s="776"/>
      <c r="Z32" s="776"/>
      <c r="AA32" s="776"/>
      <c r="AB32" s="777"/>
      <c r="AC32" s="60"/>
      <c r="AD32" s="817" t="s">
        <v>32</v>
      </c>
      <c r="AE32" s="774"/>
      <c r="AF32" s="775" t="s">
        <v>33</v>
      </c>
      <c r="AG32" s="776"/>
      <c r="AH32" s="776"/>
      <c r="AI32" s="776"/>
      <c r="AJ32" s="776"/>
      <c r="AK32" s="777"/>
      <c r="AL32" s="60"/>
      <c r="AM32" s="773" t="s">
        <v>32</v>
      </c>
      <c r="AN32" s="774"/>
      <c r="AO32" s="775" t="s">
        <v>33</v>
      </c>
      <c r="AP32" s="776"/>
      <c r="AQ32" s="776"/>
      <c r="AR32" s="776"/>
      <c r="AS32" s="776"/>
      <c r="AT32" s="777"/>
      <c r="AU32" s="43"/>
      <c r="AV32" s="19"/>
    </row>
    <row r="33" spans="1:50" ht="14.1" customHeight="1">
      <c r="B33" s="37" t="s">
        <v>6</v>
      </c>
      <c r="C33" s="948" t="s">
        <v>815</v>
      </c>
      <c r="D33" s="926"/>
      <c r="E33" s="949" t="s">
        <v>814</v>
      </c>
      <c r="F33" s="949"/>
      <c r="G33" s="949"/>
      <c r="H33" s="949"/>
      <c r="I33" s="949"/>
      <c r="J33" s="950"/>
      <c r="K33" s="491" t="s">
        <v>11</v>
      </c>
      <c r="L33" s="948" t="s">
        <v>816</v>
      </c>
      <c r="M33" s="926"/>
      <c r="N33" s="926" t="s">
        <v>817</v>
      </c>
      <c r="O33" s="926"/>
      <c r="P33" s="926"/>
      <c r="Q33" s="926"/>
      <c r="R33" s="926"/>
      <c r="S33" s="808"/>
      <c r="T33" s="481" t="s">
        <v>15</v>
      </c>
      <c r="U33" s="820" t="s">
        <v>688</v>
      </c>
      <c r="V33" s="801"/>
      <c r="W33" s="951" t="s">
        <v>985</v>
      </c>
      <c r="X33" s="951"/>
      <c r="Y33" s="951"/>
      <c r="Z33" s="951"/>
      <c r="AA33" s="951"/>
      <c r="AB33" s="952"/>
      <c r="AC33" s="491" t="s">
        <v>22</v>
      </c>
      <c r="AD33" s="948" t="s">
        <v>819</v>
      </c>
      <c r="AE33" s="926"/>
      <c r="AF33" s="926" t="s">
        <v>818</v>
      </c>
      <c r="AG33" s="926"/>
      <c r="AH33" s="926"/>
      <c r="AI33" s="926"/>
      <c r="AJ33" s="926"/>
      <c r="AK33" s="808"/>
      <c r="AL33" s="45" t="s">
        <v>26</v>
      </c>
      <c r="AM33" s="948" t="s">
        <v>821</v>
      </c>
      <c r="AN33" s="926"/>
      <c r="AO33" s="953" t="s">
        <v>820</v>
      </c>
      <c r="AP33" s="953"/>
      <c r="AQ33" s="953"/>
      <c r="AR33" s="953"/>
      <c r="AS33" s="953"/>
      <c r="AT33" s="954"/>
      <c r="AU33" s="27"/>
      <c r="AV33" s="28"/>
      <c r="AW33" s="43"/>
      <c r="AX33" s="19"/>
    </row>
    <row r="34" spans="1:50" ht="14.1" customHeight="1">
      <c r="B34" s="40" t="s">
        <v>7</v>
      </c>
      <c r="C34" s="940" t="s">
        <v>717</v>
      </c>
      <c r="D34" s="941"/>
      <c r="E34" s="944" t="s">
        <v>85</v>
      </c>
      <c r="F34" s="944"/>
      <c r="G34" s="944"/>
      <c r="H34" s="944"/>
      <c r="I34" s="944"/>
      <c r="J34" s="945"/>
      <c r="K34" s="492" t="s">
        <v>12</v>
      </c>
      <c r="L34" s="820" t="s">
        <v>832</v>
      </c>
      <c r="M34" s="801"/>
      <c r="N34" s="860" t="s">
        <v>833</v>
      </c>
      <c r="O34" s="860"/>
      <c r="P34" s="860"/>
      <c r="Q34" s="860"/>
      <c r="R34" s="860"/>
      <c r="S34" s="861"/>
      <c r="T34" s="482" t="s">
        <v>16</v>
      </c>
      <c r="U34" s="824" t="s">
        <v>828</v>
      </c>
      <c r="V34" s="832"/>
      <c r="W34" s="946" t="s">
        <v>829</v>
      </c>
      <c r="X34" s="946"/>
      <c r="Y34" s="946"/>
      <c r="Z34" s="946"/>
      <c r="AA34" s="946"/>
      <c r="AB34" s="947"/>
      <c r="AC34" s="492" t="s">
        <v>23</v>
      </c>
      <c r="AD34" s="824" t="s">
        <v>830</v>
      </c>
      <c r="AE34" s="832"/>
      <c r="AF34" s="860" t="s">
        <v>831</v>
      </c>
      <c r="AG34" s="860"/>
      <c r="AH34" s="860"/>
      <c r="AI34" s="860"/>
      <c r="AJ34" s="860"/>
      <c r="AK34" s="861"/>
      <c r="AL34" s="46" t="s">
        <v>27</v>
      </c>
      <c r="AM34" s="824" t="s">
        <v>835</v>
      </c>
      <c r="AN34" s="832"/>
      <c r="AO34" s="934" t="s">
        <v>836</v>
      </c>
      <c r="AP34" s="934"/>
      <c r="AQ34" s="934"/>
      <c r="AR34" s="934"/>
      <c r="AS34" s="934"/>
      <c r="AT34" s="935"/>
      <c r="AU34" s="19"/>
    </row>
    <row r="35" spans="1:50" ht="14.1" customHeight="1">
      <c r="B35" s="40" t="s">
        <v>9</v>
      </c>
      <c r="C35" s="936" t="s">
        <v>822</v>
      </c>
      <c r="D35" s="937"/>
      <c r="E35" s="801" t="s">
        <v>823</v>
      </c>
      <c r="F35" s="801"/>
      <c r="G35" s="801"/>
      <c r="H35" s="801"/>
      <c r="I35" s="801"/>
      <c r="J35" s="802"/>
      <c r="K35" s="492" t="s">
        <v>13</v>
      </c>
      <c r="L35" s="820" t="s">
        <v>824</v>
      </c>
      <c r="M35" s="801"/>
      <c r="N35" s="801" t="s">
        <v>825</v>
      </c>
      <c r="O35" s="801"/>
      <c r="P35" s="801"/>
      <c r="Q35" s="801"/>
      <c r="R35" s="801"/>
      <c r="S35" s="802"/>
      <c r="T35" s="482" t="s">
        <v>17</v>
      </c>
      <c r="U35" s="820" t="s">
        <v>826</v>
      </c>
      <c r="V35" s="801"/>
      <c r="W35" s="938" t="s">
        <v>827</v>
      </c>
      <c r="X35" s="938"/>
      <c r="Y35" s="938"/>
      <c r="Z35" s="938"/>
      <c r="AA35" s="938"/>
      <c r="AB35" s="939"/>
      <c r="AC35" s="492" t="s">
        <v>24</v>
      </c>
      <c r="AD35" s="820" t="s">
        <v>725</v>
      </c>
      <c r="AE35" s="801"/>
      <c r="AF35" s="801" t="s">
        <v>834</v>
      </c>
      <c r="AG35" s="801"/>
      <c r="AH35" s="801"/>
      <c r="AI35" s="801"/>
      <c r="AJ35" s="801"/>
      <c r="AK35" s="802"/>
      <c r="AL35" s="46" t="s">
        <v>28</v>
      </c>
      <c r="AM35" s="940" t="s">
        <v>839</v>
      </c>
      <c r="AN35" s="941"/>
      <c r="AO35" s="942" t="s">
        <v>840</v>
      </c>
      <c r="AP35" s="942"/>
      <c r="AQ35" s="942"/>
      <c r="AR35" s="942"/>
      <c r="AS35" s="942"/>
      <c r="AT35" s="943"/>
      <c r="AU35" s="32"/>
      <c r="AV35" s="32"/>
      <c r="AW35" s="5"/>
      <c r="AX35" s="5"/>
    </row>
    <row r="36" spans="1:50" ht="14.1" customHeight="1" thickBot="1">
      <c r="B36" s="406" t="s">
        <v>10</v>
      </c>
      <c r="C36" s="927" t="s">
        <v>838</v>
      </c>
      <c r="D36" s="909"/>
      <c r="E36" s="928" t="s">
        <v>837</v>
      </c>
      <c r="F36" s="928"/>
      <c r="G36" s="928"/>
      <c r="H36" s="928"/>
      <c r="I36" s="928"/>
      <c r="J36" s="929"/>
      <c r="K36" s="493" t="s">
        <v>14</v>
      </c>
      <c r="L36" s="927" t="s">
        <v>841</v>
      </c>
      <c r="M36" s="909"/>
      <c r="N36" s="930" t="s">
        <v>842</v>
      </c>
      <c r="O36" s="930"/>
      <c r="P36" s="930"/>
      <c r="Q36" s="930"/>
      <c r="R36" s="930"/>
      <c r="S36" s="931"/>
      <c r="T36" s="483" t="s">
        <v>18</v>
      </c>
      <c r="U36" s="927" t="s">
        <v>843</v>
      </c>
      <c r="V36" s="909"/>
      <c r="W36" s="920" t="s">
        <v>844</v>
      </c>
      <c r="X36" s="921"/>
      <c r="Y36" s="921"/>
      <c r="Z36" s="921"/>
      <c r="AA36" s="921"/>
      <c r="AB36" s="922"/>
      <c r="AC36" s="493" t="s">
        <v>25</v>
      </c>
      <c r="AD36" s="932" t="s">
        <v>845</v>
      </c>
      <c r="AE36" s="933"/>
      <c r="AF36" s="862" t="s">
        <v>846</v>
      </c>
      <c r="AG36" s="862"/>
      <c r="AH36" s="862"/>
      <c r="AI36" s="862"/>
      <c r="AJ36" s="862"/>
      <c r="AK36" s="863"/>
      <c r="AL36" s="47" t="s">
        <v>29</v>
      </c>
      <c r="AM36" s="874" t="s">
        <v>847</v>
      </c>
      <c r="AN36" s="875"/>
      <c r="AO36" s="920" t="s">
        <v>848</v>
      </c>
      <c r="AP36" s="921"/>
      <c r="AQ36" s="921"/>
      <c r="AR36" s="921"/>
      <c r="AS36" s="921"/>
      <c r="AT36" s="922"/>
      <c r="AU36" s="8"/>
    </row>
    <row r="37" spans="1:50" ht="14.1" customHeight="1" thickBot="1">
      <c r="B37" s="8"/>
      <c r="C37" s="5"/>
      <c r="D37" s="5"/>
      <c r="E37" s="22"/>
      <c r="F37" s="22"/>
      <c r="G37" s="22"/>
      <c r="H37" s="5"/>
      <c r="I37" s="5"/>
      <c r="J37" s="5"/>
      <c r="K37" s="8"/>
      <c r="L37" s="5"/>
      <c r="M37" s="5"/>
      <c r="N37" s="22"/>
      <c r="O37" s="22"/>
      <c r="P37" s="22"/>
      <c r="Q37" s="5"/>
      <c r="R37" s="5"/>
      <c r="S37" s="5"/>
      <c r="T37" s="8"/>
      <c r="U37" s="5"/>
      <c r="V37" s="5"/>
      <c r="W37" s="22"/>
      <c r="X37" s="22"/>
      <c r="Y37" s="22"/>
      <c r="Z37" s="5"/>
      <c r="AA37" s="5"/>
      <c r="AB37" s="5"/>
      <c r="AC37" s="8"/>
      <c r="AD37" s="5"/>
      <c r="AE37" s="5"/>
      <c r="AF37" s="32"/>
      <c r="AG37" s="32"/>
      <c r="AH37" s="32"/>
      <c r="AI37" s="5"/>
      <c r="AJ37" s="5"/>
      <c r="AK37" s="5"/>
      <c r="AL37" s="8"/>
      <c r="AM37" s="5"/>
      <c r="AN37" s="5"/>
      <c r="AO37" s="32"/>
      <c r="AP37" s="32"/>
      <c r="AQ37" s="32"/>
      <c r="AR37" s="5"/>
      <c r="AS37" s="5"/>
      <c r="AT37" s="5"/>
      <c r="AU37" s="8"/>
    </row>
    <row r="38" spans="1:50" ht="14.1" customHeight="1" thickBot="1">
      <c r="A38" s="923" t="s">
        <v>54</v>
      </c>
      <c r="B38" s="773" t="s">
        <v>32</v>
      </c>
      <c r="C38" s="774"/>
      <c r="D38" s="774" t="s">
        <v>33</v>
      </c>
      <c r="E38" s="774"/>
      <c r="F38" s="774"/>
      <c r="G38" s="850"/>
      <c r="H38" s="773" t="s">
        <v>32</v>
      </c>
      <c r="I38" s="774"/>
      <c r="J38" s="774" t="s">
        <v>33</v>
      </c>
      <c r="K38" s="774"/>
      <c r="L38" s="774"/>
      <c r="M38" s="850"/>
      <c r="N38" s="773" t="s">
        <v>32</v>
      </c>
      <c r="O38" s="774"/>
      <c r="P38" s="774" t="s">
        <v>33</v>
      </c>
      <c r="Q38" s="774"/>
      <c r="R38" s="774"/>
      <c r="S38" s="850"/>
      <c r="T38" s="773" t="s">
        <v>32</v>
      </c>
      <c r="U38" s="774"/>
      <c r="V38" s="774" t="s">
        <v>33</v>
      </c>
      <c r="W38" s="774"/>
      <c r="X38" s="774"/>
      <c r="Y38" s="850"/>
      <c r="Z38" s="773" t="s">
        <v>32</v>
      </c>
      <c r="AA38" s="774"/>
      <c r="AB38" s="774" t="s">
        <v>33</v>
      </c>
      <c r="AC38" s="774"/>
      <c r="AD38" s="774"/>
      <c r="AE38" s="850"/>
      <c r="AF38" s="773" t="s">
        <v>32</v>
      </c>
      <c r="AG38" s="774"/>
      <c r="AH38" s="774" t="s">
        <v>33</v>
      </c>
      <c r="AI38" s="774"/>
      <c r="AJ38" s="774"/>
      <c r="AK38" s="850"/>
      <c r="AL38" s="773" t="s">
        <v>32</v>
      </c>
      <c r="AM38" s="774"/>
      <c r="AN38" s="774" t="s">
        <v>33</v>
      </c>
      <c r="AO38" s="774"/>
      <c r="AP38" s="774"/>
      <c r="AQ38" s="850"/>
    </row>
    <row r="39" spans="1:50" ht="14.1" customHeight="1">
      <c r="A39" s="924"/>
      <c r="B39" s="864" t="s">
        <v>677</v>
      </c>
      <c r="C39" s="865"/>
      <c r="D39" s="926" t="s">
        <v>676</v>
      </c>
      <c r="E39" s="926"/>
      <c r="F39" s="926"/>
      <c r="G39" s="808"/>
      <c r="H39" s="851" t="s">
        <v>683</v>
      </c>
      <c r="I39" s="852"/>
      <c r="J39" s="801" t="s">
        <v>682</v>
      </c>
      <c r="K39" s="801"/>
      <c r="L39" s="801"/>
      <c r="M39" s="802"/>
      <c r="N39" s="851" t="s">
        <v>688</v>
      </c>
      <c r="O39" s="852"/>
      <c r="P39" s="801" t="s">
        <v>985</v>
      </c>
      <c r="Q39" s="801"/>
      <c r="R39" s="801"/>
      <c r="S39" s="802"/>
      <c r="T39" s="864" t="s">
        <v>721</v>
      </c>
      <c r="U39" s="865"/>
      <c r="V39" s="890" t="s">
        <v>43</v>
      </c>
      <c r="W39" s="890"/>
      <c r="X39" s="890"/>
      <c r="Y39" s="891"/>
      <c r="Z39" s="864" t="s">
        <v>732</v>
      </c>
      <c r="AA39" s="865"/>
      <c r="AB39" s="914" t="s">
        <v>731</v>
      </c>
      <c r="AC39" s="914"/>
      <c r="AD39" s="914"/>
      <c r="AE39" s="915"/>
      <c r="AF39" s="864" t="s">
        <v>749</v>
      </c>
      <c r="AG39" s="865"/>
      <c r="AH39" s="884" t="s">
        <v>748</v>
      </c>
      <c r="AI39" s="884"/>
      <c r="AJ39" s="884"/>
      <c r="AK39" s="885"/>
      <c r="AL39" s="864" t="s">
        <v>778</v>
      </c>
      <c r="AM39" s="865"/>
      <c r="AN39" s="860" t="s">
        <v>772</v>
      </c>
      <c r="AO39" s="860"/>
      <c r="AP39" s="860"/>
      <c r="AQ39" s="861"/>
      <c r="AR39" s="13"/>
      <c r="AS39" s="13"/>
      <c r="AT39" s="13"/>
      <c r="AU39" s="8"/>
    </row>
    <row r="40" spans="1:50" ht="14.1" customHeight="1">
      <c r="A40" s="924"/>
      <c r="B40" s="851" t="s">
        <v>679</v>
      </c>
      <c r="C40" s="852"/>
      <c r="D40" s="801" t="s">
        <v>678</v>
      </c>
      <c r="E40" s="801"/>
      <c r="F40" s="801"/>
      <c r="G40" s="802"/>
      <c r="H40" s="851" t="s">
        <v>685</v>
      </c>
      <c r="I40" s="852"/>
      <c r="J40" s="801" t="s">
        <v>684</v>
      </c>
      <c r="K40" s="801"/>
      <c r="L40" s="801"/>
      <c r="M40" s="802"/>
      <c r="N40" s="851" t="s">
        <v>689</v>
      </c>
      <c r="O40" s="852"/>
      <c r="P40" s="801" t="s">
        <v>68</v>
      </c>
      <c r="Q40" s="801"/>
      <c r="R40" s="801"/>
      <c r="S40" s="802"/>
      <c r="T40" s="855" t="s">
        <v>722</v>
      </c>
      <c r="U40" s="856"/>
      <c r="V40" s="786" t="s">
        <v>35</v>
      </c>
      <c r="W40" s="786"/>
      <c r="X40" s="786"/>
      <c r="Y40" s="787"/>
      <c r="Z40" s="851" t="s">
        <v>740</v>
      </c>
      <c r="AA40" s="852"/>
      <c r="AB40" s="916" t="s">
        <v>77</v>
      </c>
      <c r="AC40" s="916"/>
      <c r="AD40" s="916"/>
      <c r="AE40" s="917"/>
      <c r="AF40" s="918" t="s">
        <v>751</v>
      </c>
      <c r="AG40" s="919"/>
      <c r="AH40" s="894" t="s">
        <v>750</v>
      </c>
      <c r="AI40" s="894"/>
      <c r="AJ40" s="894"/>
      <c r="AK40" s="895"/>
      <c r="AL40" s="855" t="s">
        <v>779</v>
      </c>
      <c r="AM40" s="856"/>
      <c r="AN40" s="860" t="s">
        <v>60</v>
      </c>
      <c r="AO40" s="860"/>
      <c r="AP40" s="860"/>
      <c r="AQ40" s="861"/>
      <c r="AR40" s="5"/>
      <c r="AS40" s="5"/>
      <c r="AT40" s="5"/>
      <c r="AU40" s="8"/>
    </row>
    <row r="41" spans="1:50" ht="14.1" customHeight="1" thickBot="1">
      <c r="A41" s="925"/>
      <c r="B41" s="880" t="s">
        <v>681</v>
      </c>
      <c r="C41" s="881"/>
      <c r="D41" s="909" t="s">
        <v>680</v>
      </c>
      <c r="E41" s="909"/>
      <c r="F41" s="909"/>
      <c r="G41" s="910"/>
      <c r="H41" s="880" t="s">
        <v>687</v>
      </c>
      <c r="I41" s="881"/>
      <c r="J41" s="911" t="s">
        <v>686</v>
      </c>
      <c r="K41" s="911"/>
      <c r="L41" s="911"/>
      <c r="M41" s="912"/>
      <c r="N41" s="880" t="s">
        <v>717</v>
      </c>
      <c r="O41" s="881"/>
      <c r="P41" s="903" t="s">
        <v>85</v>
      </c>
      <c r="Q41" s="903"/>
      <c r="R41" s="903"/>
      <c r="S41" s="904"/>
      <c r="T41" s="880" t="s">
        <v>725</v>
      </c>
      <c r="U41" s="881"/>
      <c r="V41" s="896" t="s">
        <v>724</v>
      </c>
      <c r="W41" s="896"/>
      <c r="X41" s="896"/>
      <c r="Y41" s="897"/>
      <c r="Z41" s="880" t="s">
        <v>747</v>
      </c>
      <c r="AA41" s="881"/>
      <c r="AB41" s="862" t="s">
        <v>746</v>
      </c>
      <c r="AC41" s="862"/>
      <c r="AD41" s="862"/>
      <c r="AE41" s="863"/>
      <c r="AF41" s="880" t="s">
        <v>777</v>
      </c>
      <c r="AG41" s="881"/>
      <c r="AH41" s="888" t="s">
        <v>776</v>
      </c>
      <c r="AI41" s="888"/>
      <c r="AJ41" s="888"/>
      <c r="AK41" s="889"/>
      <c r="AL41" s="913"/>
      <c r="AM41" s="911"/>
      <c r="AN41" s="909"/>
      <c r="AO41" s="909"/>
      <c r="AP41" s="909"/>
      <c r="AQ41" s="910"/>
      <c r="AR41" s="5"/>
      <c r="AS41" s="5"/>
      <c r="AT41" s="5"/>
      <c r="AU41" s="8"/>
    </row>
    <row r="42" spans="1:50" ht="14.1" customHeight="1">
      <c r="B42" s="53"/>
      <c r="AM42" s="5"/>
      <c r="AN42" s="5"/>
      <c r="AO42" s="32"/>
      <c r="AP42" s="32"/>
      <c r="AQ42" s="32"/>
      <c r="AR42" s="5"/>
      <c r="AS42" s="5"/>
      <c r="AT42" s="5"/>
      <c r="AU42" s="8"/>
    </row>
    <row r="43" spans="1:50" ht="14.1" customHeight="1">
      <c r="B43" s="53"/>
      <c r="AN43" s="5"/>
      <c r="AO43" s="5"/>
      <c r="AT43" s="4"/>
      <c r="AU43" s="8"/>
    </row>
    <row r="44" spans="1:50">
      <c r="B44" s="8"/>
      <c r="C44" s="5"/>
      <c r="D44" s="5"/>
      <c r="E44" s="32"/>
      <c r="F44" s="32"/>
      <c r="G44" s="32"/>
      <c r="H44" s="5"/>
      <c r="I44" s="5"/>
      <c r="J44" s="5"/>
      <c r="K44" s="8"/>
      <c r="L44" s="5"/>
      <c r="M44" s="5"/>
      <c r="N44" s="32"/>
      <c r="O44" s="32"/>
      <c r="P44" s="32"/>
      <c r="Q44" s="5"/>
      <c r="R44" s="5"/>
      <c r="S44" s="5"/>
      <c r="T44" s="8"/>
      <c r="U44" s="5"/>
      <c r="V44" s="5"/>
      <c r="W44" s="32"/>
      <c r="X44" s="32"/>
      <c r="Y44" s="32"/>
      <c r="Z44" s="5"/>
      <c r="AA44" s="5"/>
      <c r="AB44" s="5"/>
      <c r="AC44" s="8"/>
      <c r="AD44" s="5"/>
      <c r="AE44" s="5"/>
      <c r="AF44" s="32"/>
      <c r="AG44" s="32"/>
      <c r="AH44" s="32"/>
      <c r="AI44" s="5"/>
      <c r="AJ44" s="5"/>
      <c r="AK44" s="5"/>
      <c r="AM44" s="5"/>
      <c r="AN44" s="5"/>
      <c r="AO44" s="5"/>
      <c r="AP44" s="5"/>
      <c r="AQ44" s="5"/>
      <c r="AR44" s="13"/>
      <c r="AS44" s="13"/>
      <c r="AT44" s="13"/>
      <c r="AU44" s="8"/>
    </row>
    <row r="45" spans="1:50">
      <c r="B45" s="8"/>
      <c r="C45" s="22"/>
      <c r="D45" s="22"/>
      <c r="E45" s="32"/>
      <c r="F45" s="32"/>
      <c r="G45" s="32"/>
      <c r="H45" s="5"/>
      <c r="I45" s="5"/>
      <c r="J45" s="5"/>
      <c r="K45" s="8"/>
      <c r="L45" s="22"/>
      <c r="M45" s="22"/>
      <c r="N45" s="32"/>
      <c r="O45" s="32"/>
      <c r="P45" s="32"/>
      <c r="Q45" s="5"/>
      <c r="R45" s="5"/>
      <c r="S45" s="5"/>
      <c r="T45" s="8"/>
      <c r="U45" s="22"/>
      <c r="V45" s="22"/>
      <c r="W45" s="32"/>
      <c r="X45" s="32"/>
      <c r="Y45" s="32"/>
      <c r="Z45" s="5"/>
      <c r="AA45" s="5"/>
      <c r="AB45" s="5"/>
      <c r="AC45" s="8"/>
      <c r="AD45" s="22"/>
      <c r="AE45" s="22"/>
      <c r="AF45" s="32"/>
      <c r="AG45" s="32"/>
      <c r="AH45" s="32"/>
      <c r="AI45" s="5"/>
      <c r="AJ45" s="5"/>
      <c r="AK45" s="5"/>
      <c r="AL45" s="8"/>
      <c r="AM45" s="5"/>
      <c r="AN45" s="5"/>
      <c r="AO45" s="32"/>
      <c r="AP45" s="32"/>
      <c r="AQ45" s="32"/>
      <c r="AR45" s="5"/>
      <c r="AS45" s="5"/>
      <c r="AT45" s="5"/>
      <c r="AU45" s="8"/>
    </row>
    <row r="46" spans="1:50">
      <c r="B46" s="8"/>
      <c r="C46" s="5"/>
      <c r="D46" s="5"/>
      <c r="E46" s="32"/>
      <c r="F46" s="32"/>
      <c r="G46" s="32"/>
      <c r="H46" s="5"/>
      <c r="I46" s="5"/>
      <c r="J46" s="5"/>
      <c r="K46" s="8"/>
      <c r="L46" s="5"/>
      <c r="M46" s="5"/>
      <c r="N46" s="32"/>
      <c r="O46" s="32"/>
      <c r="P46" s="32"/>
      <c r="Q46" s="5"/>
      <c r="R46" s="5"/>
      <c r="S46" s="5"/>
      <c r="T46" s="8"/>
      <c r="U46" s="5"/>
      <c r="V46" s="5"/>
      <c r="W46" s="32"/>
      <c r="X46" s="32"/>
      <c r="Y46" s="32"/>
      <c r="Z46" s="5"/>
      <c r="AA46" s="5"/>
      <c r="AB46" s="5"/>
      <c r="AC46" s="8"/>
      <c r="AD46" s="5"/>
      <c r="AE46" s="5"/>
      <c r="AF46" s="32"/>
      <c r="AG46" s="32"/>
      <c r="AH46" s="32"/>
      <c r="AI46" s="5"/>
      <c r="AJ46" s="5"/>
      <c r="AK46" s="5"/>
      <c r="AL46" s="8"/>
      <c r="AM46" s="32"/>
      <c r="AN46" s="32"/>
      <c r="AO46" s="32"/>
      <c r="AP46" s="32"/>
      <c r="AQ46" s="32"/>
      <c r="AR46" s="5"/>
      <c r="AS46" s="5"/>
      <c r="AT46" s="5"/>
      <c r="AU46" s="8"/>
    </row>
    <row r="47" spans="1:50">
      <c r="B47" s="8"/>
      <c r="C47" s="5"/>
      <c r="D47" s="5"/>
      <c r="E47" s="32"/>
      <c r="F47" s="32"/>
      <c r="G47" s="32"/>
      <c r="H47" s="5"/>
      <c r="I47" s="5"/>
      <c r="J47" s="5"/>
      <c r="K47" s="8"/>
      <c r="L47" s="5"/>
      <c r="M47" s="5"/>
      <c r="N47" s="32"/>
      <c r="O47" s="32"/>
      <c r="P47" s="32"/>
      <c r="Q47" s="5"/>
      <c r="R47" s="5"/>
      <c r="S47" s="5"/>
      <c r="T47" s="8"/>
      <c r="U47" s="5"/>
      <c r="V47" s="5"/>
      <c r="W47" s="32"/>
      <c r="X47" s="32"/>
      <c r="Y47" s="32"/>
      <c r="Z47" s="5"/>
      <c r="AA47" s="5"/>
      <c r="AB47" s="5"/>
      <c r="AC47" s="8"/>
      <c r="AD47" s="5"/>
      <c r="AE47" s="5"/>
      <c r="AF47" s="32"/>
      <c r="AG47" s="32"/>
      <c r="AH47" s="32"/>
      <c r="AI47" s="5"/>
      <c r="AJ47" s="5"/>
      <c r="AK47" s="5"/>
      <c r="AL47" s="8"/>
      <c r="AM47" s="5"/>
      <c r="AN47" s="5"/>
      <c r="AO47" s="32"/>
      <c r="AP47" s="32"/>
      <c r="AQ47" s="32"/>
      <c r="AR47" s="5"/>
      <c r="AS47" s="5"/>
      <c r="AT47" s="5"/>
      <c r="AU47" s="8"/>
    </row>
  </sheetData>
  <mergeCells count="216">
    <mergeCell ref="C3:D4"/>
    <mergeCell ref="T3:U4"/>
    <mergeCell ref="AK3:AL4"/>
    <mergeCell ref="C5:D5"/>
    <mergeCell ref="M5:N5"/>
    <mergeCell ref="T5:U5"/>
    <mergeCell ref="AD5:AE5"/>
    <mergeCell ref="AK5:AL5"/>
    <mergeCell ref="AU5:AV5"/>
    <mergeCell ref="H6:I6"/>
    <mergeCell ref="Y6:Z6"/>
    <mergeCell ref="AP6:AQ6"/>
    <mergeCell ref="D7:E7"/>
    <mergeCell ref="H7:I7"/>
    <mergeCell ref="L7:M7"/>
    <mergeCell ref="U7:V7"/>
    <mergeCell ref="Y7:Z7"/>
    <mergeCell ref="AC7:AD7"/>
    <mergeCell ref="AL7:AM7"/>
    <mergeCell ref="AP7:AQ7"/>
    <mergeCell ref="AT7:AU7"/>
    <mergeCell ref="D8:E8"/>
    <mergeCell ref="L8:M8"/>
    <mergeCell ref="U8:V8"/>
    <mergeCell ref="AC8:AD8"/>
    <mergeCell ref="AL8:AM8"/>
    <mergeCell ref="AT8:AU8"/>
    <mergeCell ref="B15:C16"/>
    <mergeCell ref="R15:S16"/>
    <mergeCell ref="AH15:AI16"/>
    <mergeCell ref="H16:I16"/>
    <mergeCell ref="X16:Y16"/>
    <mergeCell ref="AN16:AO16"/>
    <mergeCell ref="AP9:AQ9"/>
    <mergeCell ref="AR9:AS9"/>
    <mergeCell ref="B9:C9"/>
    <mergeCell ref="F9:G9"/>
    <mergeCell ref="AV9:AW9"/>
    <mergeCell ref="H10:I10"/>
    <mergeCell ref="Y10:Z10"/>
    <mergeCell ref="AP10:AQ10"/>
    <mergeCell ref="W9:X9"/>
    <mergeCell ref="Y9:Z9"/>
    <mergeCell ref="AA9:AB9"/>
    <mergeCell ref="AE9:AF9"/>
    <mergeCell ref="AJ9:AK9"/>
    <mergeCell ref="AN9:AO9"/>
    <mergeCell ref="H9:I9"/>
    <mergeCell ref="J9:K9"/>
    <mergeCell ref="N9:O9"/>
    <mergeCell ref="S9:T9"/>
    <mergeCell ref="U19:V19"/>
    <mergeCell ref="Y19:Z19"/>
    <mergeCell ref="AC19:AD19"/>
    <mergeCell ref="C17:D17"/>
    <mergeCell ref="M17:N17"/>
    <mergeCell ref="T17:U17"/>
    <mergeCell ref="AD17:AE17"/>
    <mergeCell ref="H18:I18"/>
    <mergeCell ref="Y18:Z18"/>
    <mergeCell ref="B21:C21"/>
    <mergeCell ref="F21:G21"/>
    <mergeCell ref="H21:I21"/>
    <mergeCell ref="J21:K21"/>
    <mergeCell ref="N21:O21"/>
    <mergeCell ref="S21:T21"/>
    <mergeCell ref="D19:E19"/>
    <mergeCell ref="H19:I19"/>
    <mergeCell ref="L19:M19"/>
    <mergeCell ref="W21:X21"/>
    <mergeCell ref="Y21:Z21"/>
    <mergeCell ref="AA21:AB21"/>
    <mergeCell ref="AE21:AF21"/>
    <mergeCell ref="H22:I22"/>
    <mergeCell ref="Y22:Z22"/>
    <mergeCell ref="D20:E20"/>
    <mergeCell ref="L20:M20"/>
    <mergeCell ref="U20:V20"/>
    <mergeCell ref="AC20:AD20"/>
    <mergeCell ref="C29:D29"/>
    <mergeCell ref="E29:J29"/>
    <mergeCell ref="L29:M29"/>
    <mergeCell ref="N29:S29"/>
    <mergeCell ref="U29:V29"/>
    <mergeCell ref="W29:AB29"/>
    <mergeCell ref="AH26:AJ27"/>
    <mergeCell ref="AK26:AW27"/>
    <mergeCell ref="C28:D28"/>
    <mergeCell ref="E28:J28"/>
    <mergeCell ref="L28:M28"/>
    <mergeCell ref="N28:S28"/>
    <mergeCell ref="U28:V28"/>
    <mergeCell ref="W28:AB28"/>
    <mergeCell ref="AH28:AJ29"/>
    <mergeCell ref="AK28:AW29"/>
    <mergeCell ref="AH30:AJ31"/>
    <mergeCell ref="AK30:AW31"/>
    <mergeCell ref="C31:D31"/>
    <mergeCell ref="E31:J31"/>
    <mergeCell ref="L31:M31"/>
    <mergeCell ref="N31:S31"/>
    <mergeCell ref="U31:V31"/>
    <mergeCell ref="W31:AB31"/>
    <mergeCell ref="C30:D30"/>
    <mergeCell ref="E30:J30"/>
    <mergeCell ref="L30:M30"/>
    <mergeCell ref="N30:S30"/>
    <mergeCell ref="U30:V30"/>
    <mergeCell ref="W30:AB30"/>
    <mergeCell ref="AD32:AE32"/>
    <mergeCell ref="AF32:AK32"/>
    <mergeCell ref="AM32:AN32"/>
    <mergeCell ref="AO32:AT32"/>
    <mergeCell ref="C33:D33"/>
    <mergeCell ref="E33:J33"/>
    <mergeCell ref="L33:M33"/>
    <mergeCell ref="N33:S33"/>
    <mergeCell ref="U33:V33"/>
    <mergeCell ref="W33:AB33"/>
    <mergeCell ref="C32:D32"/>
    <mergeCell ref="E32:J32"/>
    <mergeCell ref="L32:M32"/>
    <mergeCell ref="N32:S32"/>
    <mergeCell ref="U32:V32"/>
    <mergeCell ref="W32:AB32"/>
    <mergeCell ref="AD33:AE33"/>
    <mergeCell ref="AF33:AK33"/>
    <mergeCell ref="AM33:AN33"/>
    <mergeCell ref="AO33:AT33"/>
    <mergeCell ref="AO34:AT34"/>
    <mergeCell ref="C35:D35"/>
    <mergeCell ref="E35:J35"/>
    <mergeCell ref="L35:M35"/>
    <mergeCell ref="N35:S35"/>
    <mergeCell ref="U35:V35"/>
    <mergeCell ref="W35:AB35"/>
    <mergeCell ref="AD35:AE35"/>
    <mergeCell ref="AF35:AK35"/>
    <mergeCell ref="AM35:AN35"/>
    <mergeCell ref="AO35:AT35"/>
    <mergeCell ref="C34:D34"/>
    <mergeCell ref="E34:J34"/>
    <mergeCell ref="L34:M34"/>
    <mergeCell ref="N34:S34"/>
    <mergeCell ref="U34:V34"/>
    <mergeCell ref="W34:AB34"/>
    <mergeCell ref="AD34:AE34"/>
    <mergeCell ref="AF34:AK34"/>
    <mergeCell ref="AM34:AN34"/>
    <mergeCell ref="C36:D36"/>
    <mergeCell ref="E36:J36"/>
    <mergeCell ref="L36:M36"/>
    <mergeCell ref="N36:S36"/>
    <mergeCell ref="U36:V36"/>
    <mergeCell ref="W36:AB36"/>
    <mergeCell ref="AD36:AE36"/>
    <mergeCell ref="AF36:AK36"/>
    <mergeCell ref="AM36:AN36"/>
    <mergeCell ref="AO36:AT36"/>
    <mergeCell ref="A38:A41"/>
    <mergeCell ref="B38:C38"/>
    <mergeCell ref="D38:G38"/>
    <mergeCell ref="H38:I38"/>
    <mergeCell ref="J38:M38"/>
    <mergeCell ref="N38:O38"/>
    <mergeCell ref="AH38:AK38"/>
    <mergeCell ref="AL38:AM38"/>
    <mergeCell ref="AN38:AQ38"/>
    <mergeCell ref="B39:C39"/>
    <mergeCell ref="D39:G39"/>
    <mergeCell ref="H39:I39"/>
    <mergeCell ref="J39:M39"/>
    <mergeCell ref="N39:O39"/>
    <mergeCell ref="P39:S39"/>
    <mergeCell ref="T39:U39"/>
    <mergeCell ref="P38:S38"/>
    <mergeCell ref="T38:U38"/>
    <mergeCell ref="V38:Y38"/>
    <mergeCell ref="Z38:AA38"/>
    <mergeCell ref="AB38:AE38"/>
    <mergeCell ref="AF38:AG38"/>
    <mergeCell ref="AN39:AQ39"/>
    <mergeCell ref="V39:Y39"/>
    <mergeCell ref="Z39:AA39"/>
    <mergeCell ref="AB39:AE39"/>
    <mergeCell ref="AF39:AG39"/>
    <mergeCell ref="AH39:AK39"/>
    <mergeCell ref="AL39:AM39"/>
    <mergeCell ref="AB40:AE40"/>
    <mergeCell ref="AF40:AG40"/>
    <mergeCell ref="AH40:AK40"/>
    <mergeCell ref="AL40:AM40"/>
    <mergeCell ref="V40:Y40"/>
    <mergeCell ref="Z40:AA40"/>
    <mergeCell ref="AN40:AQ40"/>
    <mergeCell ref="B41:C41"/>
    <mergeCell ref="D41:G41"/>
    <mergeCell ref="H41:I41"/>
    <mergeCell ref="J41:M41"/>
    <mergeCell ref="N41:O41"/>
    <mergeCell ref="AH41:AK41"/>
    <mergeCell ref="AL41:AM41"/>
    <mergeCell ref="AN41:AQ41"/>
    <mergeCell ref="P41:S41"/>
    <mergeCell ref="T41:U41"/>
    <mergeCell ref="V41:Y41"/>
    <mergeCell ref="Z41:AA41"/>
    <mergeCell ref="AB41:AE41"/>
    <mergeCell ref="AF41:AG41"/>
    <mergeCell ref="B40:C40"/>
    <mergeCell ref="D40:G40"/>
    <mergeCell ref="H40:I40"/>
    <mergeCell ref="J40:M40"/>
    <mergeCell ref="N40:O40"/>
    <mergeCell ref="P40:S40"/>
    <mergeCell ref="T40:U40"/>
  </mergeCells>
  <phoneticPr fontId="6"/>
  <pageMargins left="0" right="0" top="0.74803149606299213" bottom="0.35433070866141736" header="0" footer="0"/>
  <pageSetup paperSize="9" scale="99" orientation="landscape" horizontalDpi="4294967293" r:id="rId1"/>
  <headerFooter>
    <oddHeader>&amp;L&amp;"ＭＳ Ｐゴシック,太字"&amp;16Bグループ&amp;R6年生卒業記念親善試合　兼　第１０回ロータリーフレンドシップマッチ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7"/>
  <sheetViews>
    <sheetView topLeftCell="A17" zoomScaleNormal="100" workbookViewId="0">
      <selection activeCell="L43" sqref="L43"/>
    </sheetView>
  </sheetViews>
  <sheetFormatPr defaultColWidth="9.875" defaultRowHeight="13.5"/>
  <cols>
    <col min="1" max="51" width="3" style="3" customWidth="1"/>
    <col min="52" max="56" width="3.5" style="3" customWidth="1"/>
    <col min="57" max="62" width="4.125" style="3" customWidth="1"/>
    <col min="63" max="16384" width="9.875" style="3"/>
  </cols>
  <sheetData>
    <row r="1" spans="1:55" ht="14.1" customHeight="1">
      <c r="A1" s="1"/>
      <c r="B1" s="2"/>
      <c r="C1" s="2"/>
      <c r="D1" s="1"/>
      <c r="E1" s="1"/>
      <c r="F1" s="1"/>
      <c r="G1" s="1"/>
      <c r="H1" s="1"/>
      <c r="P1" s="2"/>
      <c r="Q1" s="2"/>
      <c r="R1" s="2"/>
      <c r="S1" s="2"/>
      <c r="T1" s="1"/>
      <c r="U1" s="1"/>
      <c r="V1" s="1"/>
      <c r="W1" s="1"/>
      <c r="X1" s="1"/>
      <c r="AH1" s="2"/>
      <c r="AI1" s="2"/>
      <c r="AJ1" s="1"/>
      <c r="AK1" s="1"/>
      <c r="AL1" s="1"/>
      <c r="AM1" s="1"/>
      <c r="AN1" s="1"/>
    </row>
    <row r="2" spans="1:55" ht="14.1" customHeight="1">
      <c r="A2" s="1"/>
      <c r="B2" s="2"/>
      <c r="C2" s="2"/>
      <c r="D2" s="1"/>
      <c r="E2" s="1"/>
      <c r="F2" s="1"/>
      <c r="G2" s="1"/>
      <c r="H2" s="1"/>
      <c r="P2" s="2"/>
      <c r="Q2" s="2"/>
      <c r="R2" s="2"/>
      <c r="S2" s="2"/>
      <c r="T2" s="1"/>
      <c r="U2" s="1"/>
      <c r="V2" s="1"/>
      <c r="W2" s="1"/>
      <c r="X2" s="1"/>
      <c r="AH2" s="2"/>
      <c r="AI2" s="2"/>
      <c r="AJ2" s="1"/>
      <c r="AK2" s="1"/>
      <c r="AL2" s="1"/>
      <c r="AM2" s="1"/>
      <c r="AN2" s="1"/>
    </row>
    <row r="3" spans="1:55" ht="14.1" customHeight="1">
      <c r="A3" s="4"/>
      <c r="C3" s="691" t="s">
        <v>55</v>
      </c>
      <c r="D3" s="692"/>
      <c r="E3" s="54"/>
      <c r="F3" s="54"/>
      <c r="G3" s="54"/>
      <c r="H3" s="54"/>
      <c r="I3" s="54"/>
      <c r="J3" s="54"/>
      <c r="K3" s="54"/>
      <c r="L3" s="54"/>
      <c r="M3" s="54"/>
      <c r="N3" s="54"/>
      <c r="O3" s="452"/>
      <c r="P3" s="39"/>
      <c r="Q3" s="403"/>
      <c r="R3" s="452"/>
      <c r="S3" s="54"/>
      <c r="T3" s="691" t="s">
        <v>1</v>
      </c>
      <c r="U3" s="692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52"/>
      <c r="AG3" s="39"/>
      <c r="AH3" s="403"/>
      <c r="AI3" s="452"/>
      <c r="AJ3" s="54"/>
      <c r="AK3" s="724" t="s">
        <v>2</v>
      </c>
      <c r="AL3" s="725"/>
      <c r="AW3" s="4"/>
      <c r="AX3" s="5"/>
    </row>
    <row r="4" spans="1:55" ht="14.1" customHeight="1">
      <c r="A4" s="4"/>
      <c r="C4" s="692"/>
      <c r="D4" s="692"/>
      <c r="E4" s="54"/>
      <c r="F4" s="54"/>
      <c r="G4" s="54"/>
      <c r="H4" s="54"/>
      <c r="I4" s="54"/>
      <c r="J4" s="54"/>
      <c r="K4" s="54"/>
      <c r="L4" s="54"/>
      <c r="M4" s="54"/>
      <c r="N4" s="54"/>
      <c r="O4" s="452"/>
      <c r="P4" s="54"/>
      <c r="Q4" s="54"/>
      <c r="R4" s="452"/>
      <c r="S4" s="54"/>
      <c r="T4" s="692"/>
      <c r="U4" s="692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52"/>
      <c r="AG4" s="54"/>
      <c r="AH4" s="54"/>
      <c r="AI4" s="452"/>
      <c r="AJ4" s="54"/>
      <c r="AK4" s="725"/>
      <c r="AL4" s="725"/>
      <c r="AW4" s="4"/>
    </row>
    <row r="5" spans="1:55" ht="14.1" customHeight="1">
      <c r="C5" s="693"/>
      <c r="D5" s="693"/>
      <c r="E5" s="6"/>
      <c r="F5" s="6"/>
      <c r="G5" s="6"/>
      <c r="H5" s="6"/>
      <c r="I5" s="7"/>
      <c r="J5" s="6"/>
      <c r="K5" s="6"/>
      <c r="L5" s="6"/>
      <c r="M5" s="693"/>
      <c r="N5" s="693"/>
      <c r="T5" s="693"/>
      <c r="U5" s="693"/>
      <c r="V5" s="6"/>
      <c r="W5" s="6"/>
      <c r="X5" s="6"/>
      <c r="Y5" s="6"/>
      <c r="Z5" s="7"/>
      <c r="AA5" s="6"/>
      <c r="AB5" s="6"/>
      <c r="AC5" s="6"/>
      <c r="AD5" s="693"/>
      <c r="AE5" s="693"/>
      <c r="AH5" s="2"/>
      <c r="AK5" s="693"/>
      <c r="AL5" s="693"/>
      <c r="AM5" s="6"/>
      <c r="AN5" s="6"/>
      <c r="AO5" s="6"/>
      <c r="AP5" s="6"/>
      <c r="AQ5" s="7"/>
      <c r="AR5" s="6"/>
      <c r="AS5" s="6"/>
      <c r="AT5" s="6"/>
      <c r="AU5" s="693"/>
      <c r="AV5" s="693"/>
    </row>
    <row r="6" spans="1:55" ht="14.1" customHeight="1">
      <c r="A6" s="8"/>
      <c r="B6" s="2"/>
      <c r="C6" s="9"/>
      <c r="D6" s="10"/>
      <c r="E6" s="11"/>
      <c r="F6" s="10"/>
      <c r="G6" s="8"/>
      <c r="H6" s="696" t="s">
        <v>3</v>
      </c>
      <c r="I6" s="697"/>
      <c r="K6" s="9"/>
      <c r="L6" s="9"/>
      <c r="M6" s="11"/>
      <c r="N6" s="10"/>
      <c r="O6" s="8"/>
      <c r="Q6" s="12"/>
      <c r="R6" s="8"/>
      <c r="S6" s="2"/>
      <c r="T6" s="9"/>
      <c r="U6" s="10"/>
      <c r="V6" s="11"/>
      <c r="W6" s="10"/>
      <c r="X6" s="8"/>
      <c r="Y6" s="696" t="s">
        <v>3</v>
      </c>
      <c r="Z6" s="697"/>
      <c r="AB6" s="9"/>
      <c r="AC6" s="9"/>
      <c r="AD6" s="11"/>
      <c r="AE6" s="10"/>
      <c r="AF6" s="8"/>
      <c r="AH6" s="2"/>
      <c r="AI6" s="8"/>
      <c r="AJ6" s="2"/>
      <c r="AK6" s="9"/>
      <c r="AL6" s="10"/>
      <c r="AM6" s="11"/>
      <c r="AN6" s="10"/>
      <c r="AO6" s="8"/>
      <c r="AP6" s="696" t="s">
        <v>3</v>
      </c>
      <c r="AQ6" s="697"/>
      <c r="AS6" s="9"/>
      <c r="AT6" s="9"/>
      <c r="AU6" s="11"/>
      <c r="AV6" s="10"/>
      <c r="AW6" s="8"/>
      <c r="AY6" s="5"/>
      <c r="AZ6" s="5"/>
      <c r="BA6" s="13"/>
      <c r="BB6" s="13"/>
      <c r="BC6" s="13"/>
    </row>
    <row r="7" spans="1:55" ht="14.1" customHeight="1">
      <c r="A7" s="14"/>
      <c r="B7" s="2"/>
      <c r="C7" s="15"/>
      <c r="D7" s="698" t="s">
        <v>4</v>
      </c>
      <c r="E7" s="699"/>
      <c r="F7" s="16"/>
      <c r="G7" s="17"/>
      <c r="H7" s="689" t="str">
        <f>HYPERLINK(AE9)</f>
        <v>布施</v>
      </c>
      <c r="I7" s="690"/>
      <c r="K7" s="15"/>
      <c r="L7" s="698" t="s">
        <v>5</v>
      </c>
      <c r="M7" s="699"/>
      <c r="N7" s="16"/>
      <c r="O7" s="20"/>
      <c r="Q7" s="21"/>
      <c r="R7" s="14"/>
      <c r="S7" s="2"/>
      <c r="T7" s="15"/>
      <c r="U7" s="698" t="s">
        <v>4</v>
      </c>
      <c r="V7" s="699"/>
      <c r="W7" s="16"/>
      <c r="X7" s="17"/>
      <c r="Y7" s="689" t="str">
        <f>HYPERLINK(N9)</f>
        <v>合同B</v>
      </c>
      <c r="Z7" s="690"/>
      <c r="AB7" s="15"/>
      <c r="AC7" s="698" t="s">
        <v>5</v>
      </c>
      <c r="AD7" s="699"/>
      <c r="AE7" s="16"/>
      <c r="AF7" s="20"/>
      <c r="AH7" s="19"/>
      <c r="AI7" s="14"/>
      <c r="AJ7" s="2"/>
      <c r="AK7" s="15"/>
      <c r="AL7" s="698" t="s">
        <v>4</v>
      </c>
      <c r="AM7" s="699"/>
      <c r="AN7" s="16"/>
      <c r="AO7" s="17"/>
      <c r="AP7" s="1038" t="str">
        <f>HYPERLINK(AE21)</f>
        <v>やまのべ橿原</v>
      </c>
      <c r="AQ7" s="1039"/>
      <c r="AS7" s="15"/>
      <c r="AT7" s="698" t="s">
        <v>5</v>
      </c>
      <c r="AU7" s="699"/>
      <c r="AV7" s="16"/>
      <c r="AW7" s="20"/>
      <c r="AY7" s="5"/>
      <c r="AZ7" s="5"/>
      <c r="BA7" s="22"/>
      <c r="BB7" s="22"/>
      <c r="BC7" s="22"/>
    </row>
    <row r="8" spans="1:55" ht="14.1" customHeight="1">
      <c r="B8" s="18"/>
      <c r="C8" s="23"/>
      <c r="D8" s="707" t="str">
        <f>HYPERLINK(S9)</f>
        <v>高槻B</v>
      </c>
      <c r="E8" s="708"/>
      <c r="F8" s="19"/>
      <c r="G8" s="23"/>
      <c r="H8" s="19"/>
      <c r="I8" s="19"/>
      <c r="J8" s="19"/>
      <c r="K8" s="24"/>
      <c r="L8" s="707" t="str">
        <f>HYPERLINK(W9)</f>
        <v>兵庫県B</v>
      </c>
      <c r="M8" s="708"/>
      <c r="O8" s="25"/>
      <c r="Q8" s="26"/>
      <c r="S8" s="18"/>
      <c r="T8" s="23"/>
      <c r="U8" s="707" t="str">
        <f>HYPERLINK(B9)</f>
        <v>東大阪B</v>
      </c>
      <c r="V8" s="708"/>
      <c r="W8" s="19"/>
      <c r="X8" s="23"/>
      <c r="Y8" s="19"/>
      <c r="Z8" s="19"/>
      <c r="AA8" s="19"/>
      <c r="AB8" s="24"/>
      <c r="AC8" s="689" t="str">
        <f>HYPERLINK(F9)</f>
        <v>芦屋B</v>
      </c>
      <c r="AD8" s="690"/>
      <c r="AF8" s="25"/>
      <c r="AH8" s="19"/>
      <c r="AJ8" s="18"/>
      <c r="AK8" s="23"/>
      <c r="AL8" s="689" t="str">
        <f>HYPERLINK(S21)</f>
        <v>寝屋川</v>
      </c>
      <c r="AM8" s="690"/>
      <c r="AN8" s="19"/>
      <c r="AO8" s="23"/>
      <c r="AP8" s="19"/>
      <c r="AQ8" s="19"/>
      <c r="AR8" s="19"/>
      <c r="AS8" s="24"/>
      <c r="AT8" s="707" t="str">
        <f>HYPERLINK(W21)</f>
        <v>和歌山</v>
      </c>
      <c r="AU8" s="708"/>
      <c r="AW8" s="25"/>
      <c r="AY8" s="5"/>
      <c r="AZ8" s="5"/>
      <c r="BA8" s="5"/>
      <c r="BB8" s="5"/>
      <c r="BC8" s="5"/>
    </row>
    <row r="9" spans="1:55" ht="14.1" customHeight="1">
      <c r="A9" s="19"/>
      <c r="B9" s="705" t="str">
        <f>HYPERLINK(C33)</f>
        <v>東大阪B</v>
      </c>
      <c r="C9" s="706"/>
      <c r="D9" s="27" t="s">
        <v>6</v>
      </c>
      <c r="E9" s="28" t="s">
        <v>7</v>
      </c>
      <c r="F9" s="700" t="str">
        <f>HYPERLINK(C34)</f>
        <v>芦屋B</v>
      </c>
      <c r="G9" s="701"/>
      <c r="H9" s="704" t="s">
        <v>8</v>
      </c>
      <c r="I9" s="704"/>
      <c r="J9" s="705" t="str">
        <f>HYPERLINK(C35)</f>
        <v>プログレB</v>
      </c>
      <c r="K9" s="706"/>
      <c r="L9" s="27" t="s">
        <v>9</v>
      </c>
      <c r="M9" s="28" t="s">
        <v>10</v>
      </c>
      <c r="N9" s="700" t="str">
        <f>HYPERLINK(C36)</f>
        <v>合同B</v>
      </c>
      <c r="O9" s="701"/>
      <c r="Q9" s="29"/>
      <c r="R9" s="19"/>
      <c r="S9" s="705" t="str">
        <f>HYPERLINK(L33)</f>
        <v>高槻B</v>
      </c>
      <c r="T9" s="706"/>
      <c r="U9" s="27" t="s">
        <v>11</v>
      </c>
      <c r="V9" s="28" t="s">
        <v>12</v>
      </c>
      <c r="W9" s="705" t="str">
        <f>HYPERLINK(L34)</f>
        <v>兵庫県B</v>
      </c>
      <c r="X9" s="706"/>
      <c r="Y9" s="704" t="s">
        <v>8</v>
      </c>
      <c r="Z9" s="704"/>
      <c r="AA9" s="702" t="str">
        <f>HYPERLINK(L35)</f>
        <v>合同C</v>
      </c>
      <c r="AB9" s="703"/>
      <c r="AC9" s="27" t="s">
        <v>13</v>
      </c>
      <c r="AD9" s="28" t="s">
        <v>14</v>
      </c>
      <c r="AE9" s="700" t="str">
        <f>HYPERLINK(L36)</f>
        <v>布施</v>
      </c>
      <c r="AF9" s="701"/>
      <c r="AH9" s="19"/>
      <c r="AI9" s="19"/>
      <c r="AJ9" s="969" t="str">
        <f>HYPERLINK(U33)</f>
        <v>堺B</v>
      </c>
      <c r="AK9" s="970"/>
      <c r="AL9" s="27" t="s">
        <v>15</v>
      </c>
      <c r="AM9" s="28" t="s">
        <v>16</v>
      </c>
      <c r="AN9" s="705" t="str">
        <f>HYPERLINK(U34)</f>
        <v>神戸少年</v>
      </c>
      <c r="AO9" s="706"/>
      <c r="AP9" s="704" t="s">
        <v>8</v>
      </c>
      <c r="AQ9" s="704"/>
      <c r="AR9" s="700" t="str">
        <f>HYPERLINK(U35)</f>
        <v>倉敷</v>
      </c>
      <c r="AS9" s="701"/>
      <c r="AT9" s="27" t="s">
        <v>17</v>
      </c>
      <c r="AU9" s="28" t="s">
        <v>18</v>
      </c>
      <c r="AV9" s="705" t="str">
        <f>HYPERLINK(U36)</f>
        <v>OTJ</v>
      </c>
      <c r="AW9" s="706"/>
      <c r="AY9" s="5"/>
      <c r="AZ9" s="5"/>
      <c r="BA9" s="5"/>
      <c r="BB9" s="5"/>
      <c r="BC9" s="5"/>
    </row>
    <row r="10" spans="1:55" ht="14.1" customHeight="1">
      <c r="B10" s="18"/>
      <c r="C10" s="19"/>
      <c r="E10" s="7"/>
      <c r="F10" s="6"/>
      <c r="G10" s="6"/>
      <c r="H10" s="1036" t="str">
        <f>HYPERLINK(AA9)</f>
        <v>合同C</v>
      </c>
      <c r="I10" s="1037"/>
      <c r="J10" s="6"/>
      <c r="K10" s="30"/>
      <c r="L10" s="31"/>
      <c r="M10" s="25"/>
      <c r="Q10" s="12"/>
      <c r="S10" s="18"/>
      <c r="T10" s="19"/>
      <c r="V10" s="7"/>
      <c r="W10" s="6"/>
      <c r="X10" s="6"/>
      <c r="Y10" s="711" t="str">
        <f>HYPERLINK(J9)</f>
        <v>プログレB</v>
      </c>
      <c r="Z10" s="712"/>
      <c r="AA10" s="6"/>
      <c r="AB10" s="30"/>
      <c r="AC10" s="31"/>
      <c r="AD10" s="25"/>
      <c r="AH10" s="19"/>
      <c r="AJ10" s="18"/>
      <c r="AK10" s="19"/>
      <c r="AM10" s="7"/>
      <c r="AN10" s="6"/>
      <c r="AO10" s="6"/>
      <c r="AP10" s="711" t="str">
        <f>HYPERLINK(AA21)</f>
        <v>野洲</v>
      </c>
      <c r="AQ10" s="712"/>
      <c r="AR10" s="6"/>
      <c r="AS10" s="30"/>
      <c r="AT10" s="31"/>
      <c r="AU10" s="25"/>
      <c r="AY10" s="5"/>
      <c r="AZ10" s="5"/>
      <c r="BA10" s="5"/>
      <c r="BB10" s="5"/>
      <c r="BC10" s="5"/>
    </row>
    <row r="11" spans="1:55" ht="14.1" customHeight="1">
      <c r="A11" s="5"/>
      <c r="B11" s="32"/>
      <c r="C11" s="32"/>
      <c r="D11" s="32"/>
      <c r="E11" s="5"/>
      <c r="F11" s="5"/>
      <c r="G11" s="5"/>
      <c r="H11" s="8"/>
      <c r="I11" s="5"/>
      <c r="J11" s="5"/>
      <c r="K11" s="32"/>
      <c r="L11" s="32"/>
      <c r="M11" s="32"/>
      <c r="N11" s="5"/>
      <c r="O11" s="5"/>
      <c r="Q11" s="21"/>
      <c r="R11" s="5"/>
      <c r="S11" s="32"/>
      <c r="T11" s="32"/>
      <c r="U11" s="32"/>
      <c r="V11" s="5"/>
      <c r="W11" s="5"/>
      <c r="X11" s="5"/>
      <c r="Y11" s="8"/>
      <c r="Z11" s="5"/>
      <c r="AA11" s="5"/>
      <c r="AB11" s="32"/>
      <c r="AC11" s="32"/>
      <c r="AD11" s="32"/>
      <c r="AE11" s="5"/>
      <c r="AF11" s="5"/>
      <c r="AH11" s="19"/>
      <c r="AI11" s="5"/>
      <c r="AJ11" s="32"/>
      <c r="AK11" s="32"/>
      <c r="AL11" s="32"/>
      <c r="AM11" s="5"/>
      <c r="AN11" s="5"/>
      <c r="AO11" s="5"/>
      <c r="AP11" s="8"/>
      <c r="AQ11" s="5"/>
      <c r="AR11" s="5"/>
      <c r="AS11" s="32"/>
      <c r="AT11" s="32"/>
      <c r="AU11" s="32"/>
      <c r="AV11" s="5"/>
      <c r="AW11" s="5"/>
      <c r="AY11" s="5"/>
      <c r="AZ11" s="5"/>
      <c r="BA11" s="5"/>
      <c r="BB11" s="5"/>
      <c r="BC11" s="5"/>
    </row>
    <row r="12" spans="1:55" ht="14.1" customHeight="1">
      <c r="A12" s="5"/>
      <c r="B12" s="32"/>
      <c r="C12" s="32"/>
      <c r="D12" s="32"/>
      <c r="E12" s="5"/>
      <c r="F12" s="5"/>
      <c r="G12" s="5"/>
      <c r="H12" s="8"/>
      <c r="I12" s="5"/>
      <c r="J12" s="5"/>
      <c r="K12" s="32"/>
      <c r="L12" s="32"/>
      <c r="M12" s="32"/>
      <c r="N12" s="5"/>
      <c r="O12" s="5"/>
      <c r="Q12" s="21"/>
      <c r="R12" s="5"/>
      <c r="S12" s="32"/>
      <c r="T12" s="32"/>
      <c r="U12" s="32"/>
      <c r="V12" s="5"/>
      <c r="W12" s="5"/>
      <c r="X12" s="5"/>
      <c r="Y12" s="8"/>
      <c r="Z12" s="5"/>
      <c r="AA12" s="5"/>
      <c r="AB12" s="32"/>
      <c r="AC12" s="32"/>
      <c r="AD12" s="32"/>
      <c r="AE12" s="5"/>
      <c r="AF12" s="5"/>
      <c r="AH12" s="19"/>
      <c r="AI12" s="5"/>
      <c r="AJ12" s="32"/>
      <c r="AK12" s="32"/>
      <c r="AL12" s="32"/>
      <c r="AM12" s="5"/>
      <c r="AN12" s="5"/>
      <c r="AO12" s="5"/>
      <c r="AP12" s="8"/>
      <c r="AQ12" s="5"/>
      <c r="AR12" s="5"/>
      <c r="AS12" s="32"/>
      <c r="AT12" s="32"/>
      <c r="AU12" s="32"/>
      <c r="AV12" s="5"/>
      <c r="AW12" s="5"/>
      <c r="AY12" s="5"/>
      <c r="AZ12" s="5"/>
      <c r="BA12" s="5"/>
      <c r="BB12" s="5"/>
      <c r="BC12" s="5"/>
    </row>
    <row r="13" spans="1:55" ht="14.1" customHeight="1">
      <c r="A13" s="5"/>
      <c r="B13" s="32"/>
      <c r="C13" s="32"/>
      <c r="D13" s="32"/>
      <c r="E13" s="5"/>
      <c r="F13" s="5"/>
      <c r="G13" s="5"/>
      <c r="H13" s="8"/>
      <c r="I13" s="5"/>
      <c r="J13" s="5"/>
      <c r="K13" s="32"/>
      <c r="L13" s="32"/>
      <c r="M13" s="32"/>
      <c r="N13" s="5"/>
      <c r="O13" s="5"/>
      <c r="Q13" s="21"/>
      <c r="R13" s="5"/>
      <c r="S13" s="32"/>
      <c r="T13" s="32"/>
      <c r="U13" s="32"/>
      <c r="V13" s="5"/>
      <c r="W13" s="5"/>
      <c r="X13" s="5"/>
      <c r="Y13" s="8"/>
      <c r="Z13" s="5"/>
      <c r="AA13" s="5"/>
      <c r="AB13" s="32"/>
      <c r="AC13" s="32"/>
      <c r="AD13" s="32"/>
      <c r="AE13" s="5"/>
      <c r="AF13" s="5"/>
      <c r="AH13" s="19"/>
      <c r="AI13" s="5"/>
      <c r="AJ13" s="32"/>
      <c r="AK13" s="32"/>
      <c r="AL13" s="32"/>
      <c r="AM13" s="5"/>
      <c r="AN13" s="5"/>
      <c r="AO13" s="5"/>
      <c r="AP13" s="8"/>
      <c r="AQ13" s="5"/>
      <c r="AR13" s="5"/>
      <c r="AS13" s="32"/>
      <c r="AT13" s="32"/>
      <c r="AU13" s="32"/>
      <c r="AV13" s="5"/>
      <c r="AW13" s="5"/>
      <c r="AY13" s="5"/>
      <c r="AZ13" s="5"/>
      <c r="BA13" s="5"/>
      <c r="BB13" s="5"/>
      <c r="BC13" s="5"/>
    </row>
    <row r="14" spans="1:55" ht="14.1" customHeight="1">
      <c r="A14" s="22"/>
      <c r="B14" s="22"/>
      <c r="C14" s="8"/>
      <c r="D14" s="5"/>
      <c r="E14" s="5"/>
      <c r="F14" s="32"/>
      <c r="G14" s="32"/>
      <c r="H14" s="32"/>
      <c r="I14" s="5"/>
      <c r="J14" s="5"/>
      <c r="K14" s="5"/>
      <c r="L14" s="8"/>
      <c r="Q14" s="19"/>
      <c r="R14" s="22"/>
      <c r="S14" s="22"/>
      <c r="T14" s="8"/>
      <c r="U14" s="5"/>
      <c r="V14" s="5"/>
      <c r="W14" s="32"/>
      <c r="X14" s="32"/>
      <c r="Y14" s="32"/>
      <c r="Z14" s="5"/>
      <c r="AA14" s="5"/>
      <c r="AB14" s="5"/>
      <c r="AC14" s="8"/>
      <c r="AH14" s="19"/>
      <c r="AI14" s="22"/>
      <c r="AJ14" s="22"/>
      <c r="AK14" s="8"/>
      <c r="AL14" s="5"/>
      <c r="AM14" s="5"/>
      <c r="AN14" s="32"/>
      <c r="AO14" s="32"/>
      <c r="AP14" s="32"/>
      <c r="AQ14" s="5"/>
      <c r="AR14" s="5"/>
      <c r="AS14" s="5"/>
      <c r="AT14" s="8"/>
      <c r="AY14" s="5"/>
      <c r="AZ14" s="5"/>
      <c r="BA14" s="5"/>
      <c r="BB14" s="5"/>
      <c r="BC14" s="5"/>
    </row>
    <row r="15" spans="1:55" ht="14.1" customHeight="1">
      <c r="A15" s="19"/>
      <c r="B15" s="691" t="s">
        <v>19</v>
      </c>
      <c r="C15" s="692"/>
      <c r="D15" s="453"/>
      <c r="E15" s="453"/>
      <c r="F15" s="453"/>
      <c r="G15" s="453"/>
      <c r="H15" s="453"/>
      <c r="I15" s="54"/>
      <c r="J15" s="54"/>
      <c r="K15" s="54"/>
      <c r="L15" s="54"/>
      <c r="M15" s="54"/>
      <c r="N15" s="54"/>
      <c r="O15" s="54"/>
      <c r="P15" s="54"/>
      <c r="Q15" s="54"/>
      <c r="R15" s="691" t="s">
        <v>20</v>
      </c>
      <c r="S15" s="692"/>
      <c r="T15" s="453"/>
      <c r="U15" s="1"/>
      <c r="V15" s="1"/>
      <c r="W15" s="1"/>
      <c r="X15" s="1"/>
      <c r="AH15" s="971"/>
      <c r="AI15" s="955"/>
      <c r="AJ15" s="1"/>
      <c r="AK15" s="1"/>
      <c r="AL15" s="1"/>
      <c r="AM15" s="1"/>
      <c r="AN15" s="1"/>
      <c r="AV15" s="5"/>
      <c r="AW15" s="5"/>
      <c r="AX15" s="5"/>
      <c r="AY15" s="5"/>
      <c r="AZ15" s="5"/>
      <c r="BA15" s="5"/>
      <c r="BB15" s="5"/>
      <c r="BC15" s="5"/>
    </row>
    <row r="16" spans="1:55" ht="14.1" customHeight="1">
      <c r="A16" s="1"/>
      <c r="B16" s="692"/>
      <c r="C16" s="692"/>
      <c r="D16" s="453"/>
      <c r="E16" s="453"/>
      <c r="F16" s="453"/>
      <c r="G16" s="453"/>
      <c r="H16" s="726"/>
      <c r="I16" s="726"/>
      <c r="J16" s="54"/>
      <c r="K16" s="54"/>
      <c r="L16" s="54"/>
      <c r="M16" s="54"/>
      <c r="N16" s="54"/>
      <c r="O16" s="54"/>
      <c r="P16" s="453"/>
      <c r="Q16" s="453"/>
      <c r="R16" s="692"/>
      <c r="S16" s="692"/>
      <c r="T16" s="453"/>
      <c r="U16" s="1"/>
      <c r="V16" s="1"/>
      <c r="W16" s="1"/>
      <c r="X16" s="959"/>
      <c r="Y16" s="959"/>
      <c r="AH16" s="955"/>
      <c r="AI16" s="955"/>
      <c r="AJ16" s="1"/>
      <c r="AK16" s="1"/>
      <c r="AL16" s="1"/>
      <c r="AM16" s="1"/>
      <c r="AN16" s="959"/>
      <c r="AO16" s="959"/>
      <c r="AV16" s="4"/>
      <c r="AW16" s="5"/>
      <c r="AX16" s="5"/>
      <c r="AY16" s="5"/>
      <c r="AZ16" s="5"/>
      <c r="BA16" s="5"/>
      <c r="BB16" s="5"/>
      <c r="BC16" s="5"/>
    </row>
    <row r="17" spans="1:55" ht="14.1" customHeight="1">
      <c r="C17" s="693"/>
      <c r="D17" s="693"/>
      <c r="E17" s="6"/>
      <c r="F17" s="6"/>
      <c r="G17" s="6"/>
      <c r="H17" s="6"/>
      <c r="I17" s="7"/>
      <c r="J17" s="6"/>
      <c r="K17" s="6"/>
      <c r="L17" s="6"/>
      <c r="M17" s="693"/>
      <c r="N17" s="693"/>
      <c r="T17" s="693"/>
      <c r="U17" s="693"/>
      <c r="V17" s="6"/>
      <c r="W17" s="6"/>
      <c r="X17" s="6"/>
      <c r="Y17" s="6"/>
      <c r="Z17" s="7"/>
      <c r="AA17" s="6"/>
      <c r="AB17" s="6"/>
      <c r="AC17" s="6"/>
      <c r="AD17" s="693"/>
      <c r="AE17" s="693"/>
      <c r="AL17" s="33"/>
      <c r="AM17" s="34"/>
      <c r="AN17" s="34"/>
      <c r="AO17" s="33"/>
      <c r="AP17" s="34"/>
      <c r="AQ17" s="34"/>
      <c r="AR17" s="33"/>
      <c r="AS17" s="34"/>
      <c r="AT17" s="34"/>
      <c r="AV17" s="4"/>
      <c r="AX17" s="5"/>
      <c r="AY17" s="5"/>
      <c r="AZ17" s="5"/>
      <c r="BA17" s="5"/>
      <c r="BB17" s="5"/>
      <c r="BC17" s="5"/>
    </row>
    <row r="18" spans="1:55" ht="14.1" customHeight="1">
      <c r="B18" s="2"/>
      <c r="C18" s="9"/>
      <c r="D18" s="10"/>
      <c r="E18" s="11"/>
      <c r="F18" s="10"/>
      <c r="G18" s="8"/>
      <c r="H18" s="696" t="s">
        <v>3</v>
      </c>
      <c r="I18" s="697"/>
      <c r="K18" s="9"/>
      <c r="L18" s="9"/>
      <c r="M18" s="11"/>
      <c r="N18" s="10"/>
      <c r="O18" s="8"/>
      <c r="R18" s="2"/>
      <c r="S18" s="2"/>
      <c r="T18" s="9"/>
      <c r="U18" s="10"/>
      <c r="V18" s="11"/>
      <c r="W18" s="10"/>
      <c r="X18" s="8"/>
      <c r="Y18" s="696" t="s">
        <v>3</v>
      </c>
      <c r="Z18" s="697"/>
      <c r="AB18" s="9"/>
      <c r="AC18" s="9"/>
      <c r="AD18" s="11"/>
      <c r="AE18" s="10"/>
      <c r="AF18" s="8"/>
      <c r="AH18" s="2"/>
      <c r="AL18" s="34"/>
      <c r="AM18" s="34"/>
      <c r="AN18" s="34"/>
      <c r="AO18" s="34"/>
      <c r="AP18" s="34"/>
      <c r="AQ18" s="34"/>
      <c r="AR18" s="34"/>
      <c r="AS18" s="34"/>
      <c r="AT18" s="34"/>
      <c r="AX18" s="5"/>
      <c r="AY18" s="5"/>
      <c r="AZ18" s="5"/>
      <c r="BA18" s="5"/>
      <c r="BB18" s="5"/>
      <c r="BC18" s="5"/>
    </row>
    <row r="19" spans="1:55" ht="14.1" customHeight="1">
      <c r="B19" s="2"/>
      <c r="C19" s="15"/>
      <c r="D19" s="698" t="s">
        <v>4</v>
      </c>
      <c r="E19" s="699"/>
      <c r="F19" s="16"/>
      <c r="G19" s="17"/>
      <c r="H19" s="694" t="str">
        <f>HYPERLINK(AV9)</f>
        <v>OTJ</v>
      </c>
      <c r="I19" s="695"/>
      <c r="K19" s="15"/>
      <c r="L19" s="698" t="s">
        <v>5</v>
      </c>
      <c r="M19" s="699"/>
      <c r="N19" s="16"/>
      <c r="O19" s="20"/>
      <c r="R19" s="2"/>
      <c r="S19" s="2"/>
      <c r="T19" s="15"/>
      <c r="U19" s="698" t="s">
        <v>4</v>
      </c>
      <c r="V19" s="699"/>
      <c r="W19" s="16"/>
      <c r="X19" s="17"/>
      <c r="Y19" s="689" t="str">
        <f>HYPERLINK(N21)</f>
        <v>みなと</v>
      </c>
      <c r="Z19" s="690"/>
      <c r="AB19" s="15"/>
      <c r="AC19" s="698" t="s">
        <v>5</v>
      </c>
      <c r="AD19" s="699"/>
      <c r="AE19" s="16"/>
      <c r="AF19" s="20"/>
      <c r="AH19" s="2"/>
      <c r="AI19" s="33"/>
      <c r="AJ19" s="34"/>
      <c r="AK19" s="34"/>
      <c r="AO19" s="8"/>
      <c r="AP19" s="8"/>
      <c r="AQ19" s="8"/>
      <c r="AR19" s="8"/>
      <c r="AS19" s="8"/>
      <c r="AT19" s="8"/>
      <c r="AU19" s="8"/>
      <c r="AV19" s="8"/>
      <c r="AX19" s="5"/>
      <c r="AY19" s="5"/>
      <c r="AZ19" s="5"/>
      <c r="BA19" s="5"/>
      <c r="BB19" s="5"/>
      <c r="BC19" s="5"/>
    </row>
    <row r="20" spans="1:55" ht="14.1" customHeight="1">
      <c r="B20" s="18"/>
      <c r="C20" s="23"/>
      <c r="D20" s="707" t="str">
        <f>HYPERLINK(AJ9)</f>
        <v>堺B</v>
      </c>
      <c r="E20" s="708"/>
      <c r="F20" s="19"/>
      <c r="G20" s="23"/>
      <c r="H20" s="19"/>
      <c r="I20" s="19"/>
      <c r="J20" s="19"/>
      <c r="K20" s="24"/>
      <c r="L20" s="694" t="str">
        <f>HYPERLINK(AN9)</f>
        <v>神戸少年</v>
      </c>
      <c r="M20" s="695"/>
      <c r="O20" s="25"/>
      <c r="R20" s="19"/>
      <c r="S20" s="18"/>
      <c r="T20" s="23"/>
      <c r="U20" s="707" t="str">
        <f>HYPERLINK(B21)</f>
        <v>箕面B</v>
      </c>
      <c r="V20" s="708"/>
      <c r="W20" s="19"/>
      <c r="X20" s="23"/>
      <c r="Y20" s="19"/>
      <c r="Z20" s="19"/>
      <c r="AA20" s="19"/>
      <c r="AB20" s="24"/>
      <c r="AC20" s="689" t="str">
        <f>HYPERLINK(F21)</f>
        <v>合同E</v>
      </c>
      <c r="AD20" s="690"/>
      <c r="AF20" s="25"/>
      <c r="AH20" s="19"/>
      <c r="AI20" s="34"/>
      <c r="AJ20" s="34"/>
      <c r="AK20" s="34"/>
      <c r="AO20" s="43"/>
      <c r="AP20" s="19"/>
      <c r="AQ20" s="19"/>
      <c r="AR20" s="43"/>
      <c r="AS20" s="19"/>
      <c r="AT20" s="19"/>
      <c r="AU20" s="14"/>
      <c r="AV20" s="14"/>
      <c r="AX20" s="5"/>
      <c r="AY20" s="5"/>
      <c r="AZ20" s="5"/>
      <c r="BA20" s="5"/>
      <c r="BB20" s="5"/>
      <c r="BC20" s="5"/>
    </row>
    <row r="21" spans="1:55" ht="14.1" customHeight="1">
      <c r="B21" s="969" t="str">
        <f>HYPERLINK(AD33)</f>
        <v>箕面B</v>
      </c>
      <c r="C21" s="970"/>
      <c r="D21" s="27" t="s">
        <v>22</v>
      </c>
      <c r="E21" s="28" t="s">
        <v>23</v>
      </c>
      <c r="F21" s="700" t="str">
        <f>HYPERLINK(AD34)</f>
        <v>合同E</v>
      </c>
      <c r="G21" s="701"/>
      <c r="H21" s="704" t="s">
        <v>8</v>
      </c>
      <c r="I21" s="704"/>
      <c r="J21" s="700" t="str">
        <f>HYPERLINK(AD35)</f>
        <v>アウル</v>
      </c>
      <c r="K21" s="701"/>
      <c r="L21" s="27" t="s">
        <v>24</v>
      </c>
      <c r="M21" s="28" t="s">
        <v>25</v>
      </c>
      <c r="N21" s="700" t="str">
        <f>HYPERLINK(AD36)</f>
        <v>みなと</v>
      </c>
      <c r="O21" s="701"/>
      <c r="R21" s="19"/>
      <c r="S21" s="700" t="str">
        <f>HYPERLINK(AM33)</f>
        <v>寝屋川</v>
      </c>
      <c r="T21" s="701"/>
      <c r="U21" s="27" t="s">
        <v>26</v>
      </c>
      <c r="V21" s="28" t="s">
        <v>27</v>
      </c>
      <c r="W21" s="700" t="str">
        <f>HYPERLINK(AM34)</f>
        <v>和歌山</v>
      </c>
      <c r="X21" s="701"/>
      <c r="Y21" s="704" t="s">
        <v>8</v>
      </c>
      <c r="Z21" s="704"/>
      <c r="AA21" s="700" t="str">
        <f>HYPERLINK(AM35)</f>
        <v>野洲</v>
      </c>
      <c r="AB21" s="701"/>
      <c r="AC21" s="27" t="s">
        <v>28</v>
      </c>
      <c r="AD21" s="28" t="s">
        <v>29</v>
      </c>
      <c r="AE21" s="1034" t="str">
        <f>HYPERLINK(AM36)</f>
        <v>やまのべ橿原</v>
      </c>
      <c r="AF21" s="1035"/>
      <c r="AH21" s="19"/>
      <c r="AI21" s="57"/>
      <c r="AJ21" s="58"/>
      <c r="AK21" s="58"/>
      <c r="AR21" s="8"/>
      <c r="AS21" s="8"/>
      <c r="AT21" s="8"/>
      <c r="AX21" s="5"/>
      <c r="AY21" s="5"/>
      <c r="AZ21" s="5"/>
      <c r="BA21" s="5"/>
      <c r="BB21" s="5"/>
      <c r="BC21" s="5"/>
    </row>
    <row r="22" spans="1:55" ht="14.1" customHeight="1">
      <c r="B22" s="18"/>
      <c r="C22" s="19"/>
      <c r="E22" s="7"/>
      <c r="F22" s="6"/>
      <c r="G22" s="6"/>
      <c r="H22" s="1036" t="str">
        <f>HYPERLINK(AR9)</f>
        <v>倉敷</v>
      </c>
      <c r="I22" s="1037"/>
      <c r="J22" s="6"/>
      <c r="K22" s="30"/>
      <c r="L22" s="31"/>
      <c r="M22" s="25"/>
      <c r="R22" s="19"/>
      <c r="S22" s="18"/>
      <c r="T22" s="19"/>
      <c r="V22" s="7"/>
      <c r="W22" s="6"/>
      <c r="X22" s="6"/>
      <c r="Y22" s="1036" t="str">
        <f>HYPERLINK(J21)</f>
        <v>アウル</v>
      </c>
      <c r="Z22" s="1037"/>
      <c r="AA22" s="6"/>
      <c r="AB22" s="30"/>
      <c r="AC22" s="31"/>
      <c r="AD22" s="25"/>
      <c r="AH22" s="19"/>
      <c r="AI22" s="58"/>
      <c r="AJ22" s="58"/>
      <c r="AK22" s="58"/>
      <c r="AR22" s="59"/>
      <c r="AS22" s="35"/>
      <c r="AT22" s="35"/>
      <c r="AU22" s="43"/>
      <c r="AV22" s="19"/>
      <c r="AX22" s="5"/>
      <c r="AY22" s="5"/>
      <c r="AZ22" s="5"/>
      <c r="BA22" s="5"/>
      <c r="BB22" s="5"/>
      <c r="BC22" s="5"/>
    </row>
    <row r="23" spans="1:55" ht="14.1" customHeight="1">
      <c r="B23" s="32"/>
      <c r="C23" s="32"/>
      <c r="D23" s="32"/>
      <c r="E23" s="5"/>
      <c r="F23" s="5"/>
      <c r="G23" s="5"/>
      <c r="H23" s="8"/>
      <c r="I23" s="5"/>
      <c r="J23" s="5"/>
      <c r="K23" s="32"/>
      <c r="L23" s="32"/>
      <c r="M23" s="32"/>
      <c r="N23" s="5"/>
      <c r="O23" s="5"/>
      <c r="R23" s="19"/>
      <c r="S23" s="32"/>
      <c r="T23" s="32"/>
      <c r="U23" s="32"/>
      <c r="V23" s="5"/>
      <c r="W23" s="5"/>
      <c r="X23" s="5"/>
      <c r="Y23" s="8"/>
      <c r="Z23" s="5"/>
      <c r="AA23" s="5"/>
      <c r="AB23" s="32"/>
      <c r="AC23" s="32"/>
      <c r="AD23" s="32"/>
      <c r="AE23" s="5"/>
      <c r="AF23" s="5"/>
      <c r="AH23" s="19"/>
      <c r="AI23" s="36"/>
      <c r="AJ23" s="21"/>
      <c r="AK23" s="21"/>
      <c r="AX23" s="5"/>
      <c r="AY23" s="5"/>
      <c r="AZ23" s="5"/>
      <c r="BA23" s="5"/>
      <c r="BB23" s="5"/>
      <c r="BC23" s="5"/>
    </row>
    <row r="24" spans="1:55" ht="14.1" customHeight="1">
      <c r="A24" s="18"/>
      <c r="B24" s="19"/>
      <c r="C24" s="21"/>
      <c r="D24" s="21"/>
      <c r="E24" s="21"/>
      <c r="O24" s="35"/>
      <c r="R24" s="19"/>
      <c r="S24" s="21"/>
      <c r="T24" s="21"/>
      <c r="U24" s="21"/>
      <c r="AE24" s="35"/>
      <c r="AH24" s="19"/>
      <c r="AI24" s="21"/>
      <c r="AJ24" s="21"/>
      <c r="AK24" s="21"/>
      <c r="AU24" s="5"/>
      <c r="AV24" s="5"/>
      <c r="AX24" s="5"/>
      <c r="AY24" s="5"/>
      <c r="AZ24" s="5"/>
      <c r="BA24" s="5"/>
      <c r="BB24" s="5"/>
      <c r="BC24" s="5"/>
    </row>
    <row r="25" spans="1:55" ht="14.1" customHeight="1">
      <c r="A25" s="19"/>
      <c r="B25" s="19"/>
      <c r="C25" s="19"/>
      <c r="D25" s="19"/>
      <c r="E25" s="36"/>
      <c r="F25" s="21"/>
      <c r="G25" s="21"/>
      <c r="P25" s="5"/>
      <c r="Q25" s="13"/>
      <c r="R25" s="19"/>
      <c r="S25" s="19"/>
      <c r="T25" s="19"/>
      <c r="U25" s="36"/>
      <c r="V25" s="21"/>
      <c r="W25" s="21"/>
      <c r="AF25" s="5"/>
      <c r="AG25" s="5"/>
      <c r="AH25" s="19"/>
      <c r="AI25" s="19"/>
      <c r="AJ25" s="19"/>
      <c r="AK25" s="36"/>
      <c r="AL25" s="21"/>
      <c r="AM25" s="21"/>
      <c r="AX25" s="5"/>
      <c r="AY25" s="5"/>
      <c r="AZ25" s="5"/>
      <c r="BA25" s="5"/>
      <c r="BB25" s="5"/>
      <c r="BC25" s="5"/>
    </row>
    <row r="26" spans="1:55" ht="14.1" customHeight="1">
      <c r="A26" s="18"/>
      <c r="B26" s="8"/>
      <c r="C26" s="5"/>
      <c r="D26" s="5"/>
      <c r="E26" s="32"/>
      <c r="F26" s="32"/>
      <c r="G26" s="32"/>
      <c r="H26" s="5"/>
      <c r="I26" s="5"/>
      <c r="J26" s="5"/>
      <c r="K26" s="8"/>
      <c r="L26" s="5"/>
      <c r="M26" s="5"/>
      <c r="N26" s="32"/>
      <c r="O26" s="32"/>
      <c r="P26" s="32"/>
      <c r="Q26" s="5"/>
      <c r="R26" s="5"/>
      <c r="S26" s="5"/>
      <c r="T26" s="8"/>
      <c r="U26" s="5"/>
      <c r="V26" s="5"/>
      <c r="W26" s="32"/>
      <c r="X26" s="32"/>
      <c r="Y26" s="32"/>
      <c r="Z26" s="5"/>
      <c r="AA26" s="5"/>
      <c r="AB26" s="5"/>
      <c r="AC26" s="8"/>
      <c r="AD26" s="5"/>
      <c r="AE26" s="5"/>
      <c r="AF26" s="32"/>
      <c r="AG26" s="32"/>
      <c r="AH26" s="692"/>
      <c r="AI26" s="692"/>
      <c r="AJ26" s="692"/>
      <c r="AK26" s="959" t="s">
        <v>999</v>
      </c>
      <c r="AL26" s="959"/>
      <c r="AM26" s="959"/>
      <c r="AN26" s="959"/>
      <c r="AO26" s="959"/>
      <c r="AP26" s="959"/>
      <c r="AQ26" s="959"/>
      <c r="AR26" s="959"/>
      <c r="AS26" s="959"/>
      <c r="AT26" s="959"/>
      <c r="AU26" s="959"/>
      <c r="AV26" s="959"/>
      <c r="AW26" s="959"/>
      <c r="AX26" s="5"/>
      <c r="AY26" s="5"/>
      <c r="AZ26" s="5"/>
      <c r="BA26" s="5"/>
      <c r="BB26" s="5"/>
      <c r="BC26" s="5"/>
    </row>
    <row r="27" spans="1:55" ht="14.1" customHeight="1">
      <c r="A27" s="18"/>
      <c r="B27" s="8"/>
      <c r="C27" s="5"/>
      <c r="D27" s="5"/>
      <c r="E27" s="32"/>
      <c r="F27" s="32"/>
      <c r="G27" s="32"/>
      <c r="H27" s="5"/>
      <c r="I27" s="5"/>
      <c r="J27" s="5"/>
      <c r="K27" s="8"/>
      <c r="L27" s="5"/>
      <c r="M27" s="5"/>
      <c r="N27" s="32"/>
      <c r="O27" s="32"/>
      <c r="P27" s="32"/>
      <c r="Q27" s="5"/>
      <c r="R27" s="5"/>
      <c r="S27" s="5"/>
      <c r="T27" s="8"/>
      <c r="U27" s="5"/>
      <c r="V27" s="5"/>
      <c r="X27" s="2"/>
      <c r="Y27" s="2"/>
      <c r="AH27" s="692"/>
      <c r="AI27" s="692"/>
      <c r="AJ27" s="692"/>
      <c r="AK27" s="959"/>
      <c r="AL27" s="959"/>
      <c r="AM27" s="959"/>
      <c r="AN27" s="959"/>
      <c r="AO27" s="959"/>
      <c r="AP27" s="959"/>
      <c r="AQ27" s="959"/>
      <c r="AR27" s="959"/>
      <c r="AS27" s="959"/>
      <c r="AT27" s="959"/>
      <c r="AU27" s="959"/>
      <c r="AV27" s="959"/>
      <c r="AW27" s="959"/>
      <c r="AX27" s="4"/>
      <c r="AY27" s="5"/>
      <c r="AZ27" s="5"/>
      <c r="BA27" s="5"/>
      <c r="BB27" s="5"/>
      <c r="BC27" s="5"/>
    </row>
    <row r="28" spans="1:55" ht="14.1" customHeight="1">
      <c r="B28" s="54"/>
      <c r="C28" s="955"/>
      <c r="D28" s="955"/>
      <c r="E28" s="955"/>
      <c r="F28" s="955"/>
      <c r="G28" s="955"/>
      <c r="H28" s="955"/>
      <c r="I28" s="955"/>
      <c r="J28" s="955"/>
      <c r="K28" s="38"/>
      <c r="L28" s="955"/>
      <c r="M28" s="955"/>
      <c r="N28" s="955"/>
      <c r="O28" s="955"/>
      <c r="P28" s="955"/>
      <c r="Q28" s="955"/>
      <c r="R28" s="955"/>
      <c r="S28" s="955"/>
      <c r="T28" s="54"/>
      <c r="U28" s="955"/>
      <c r="V28" s="955"/>
      <c r="W28" s="955"/>
      <c r="X28" s="955"/>
      <c r="Y28" s="955"/>
      <c r="Z28" s="955"/>
      <c r="AA28" s="955"/>
      <c r="AB28" s="955"/>
      <c r="AC28" s="5"/>
      <c r="AD28" s="5"/>
      <c r="AE28" s="5"/>
      <c r="AF28" s="5"/>
      <c r="AG28" s="5"/>
      <c r="AH28" s="960"/>
      <c r="AI28" s="960"/>
      <c r="AJ28" s="960"/>
      <c r="AK28" s="959" t="s">
        <v>1000</v>
      </c>
      <c r="AL28" s="959"/>
      <c r="AM28" s="959"/>
      <c r="AN28" s="959"/>
      <c r="AO28" s="959"/>
      <c r="AP28" s="959"/>
      <c r="AQ28" s="959"/>
      <c r="AR28" s="959"/>
      <c r="AS28" s="959"/>
      <c r="AT28" s="959"/>
      <c r="AU28" s="959"/>
      <c r="AV28" s="959"/>
      <c r="AW28" s="959"/>
      <c r="AX28" s="4"/>
    </row>
    <row r="29" spans="1:55" ht="14.1" customHeight="1">
      <c r="B29" s="41"/>
      <c r="C29" s="955"/>
      <c r="D29" s="955"/>
      <c r="E29" s="958"/>
      <c r="F29" s="958"/>
      <c r="G29" s="958"/>
      <c r="H29" s="958"/>
      <c r="I29" s="958"/>
      <c r="J29" s="958"/>
      <c r="K29" s="41"/>
      <c r="L29" s="955"/>
      <c r="M29" s="955"/>
      <c r="N29" s="955"/>
      <c r="O29" s="955"/>
      <c r="P29" s="955"/>
      <c r="Q29" s="955"/>
      <c r="R29" s="955"/>
      <c r="S29" s="955"/>
      <c r="T29" s="41"/>
      <c r="U29" s="957"/>
      <c r="V29" s="957"/>
      <c r="W29" s="955"/>
      <c r="X29" s="955"/>
      <c r="Y29" s="955"/>
      <c r="Z29" s="955"/>
      <c r="AA29" s="955"/>
      <c r="AB29" s="955"/>
      <c r="AC29" s="8"/>
      <c r="AD29" s="5"/>
      <c r="AE29" s="5"/>
      <c r="AF29" s="32"/>
      <c r="AG29" s="32"/>
      <c r="AH29" s="960"/>
      <c r="AI29" s="960"/>
      <c r="AJ29" s="960"/>
      <c r="AK29" s="959"/>
      <c r="AL29" s="959"/>
      <c r="AM29" s="959"/>
      <c r="AN29" s="959"/>
      <c r="AO29" s="959"/>
      <c r="AP29" s="959"/>
      <c r="AQ29" s="959"/>
      <c r="AR29" s="959"/>
      <c r="AS29" s="959"/>
      <c r="AT29" s="959"/>
      <c r="AU29" s="959"/>
      <c r="AV29" s="959"/>
      <c r="AW29" s="959"/>
    </row>
    <row r="30" spans="1:55" ht="14.1" customHeight="1">
      <c r="B30" s="41"/>
      <c r="C30" s="957"/>
      <c r="D30" s="957"/>
      <c r="E30" s="955"/>
      <c r="F30" s="955"/>
      <c r="G30" s="955"/>
      <c r="H30" s="955"/>
      <c r="I30" s="955"/>
      <c r="J30" s="955"/>
      <c r="K30" s="41"/>
      <c r="L30" s="955"/>
      <c r="M30" s="955"/>
      <c r="N30" s="955"/>
      <c r="O30" s="955"/>
      <c r="P30" s="955"/>
      <c r="Q30" s="955"/>
      <c r="R30" s="955"/>
      <c r="S30" s="955"/>
      <c r="T30" s="41"/>
      <c r="U30" s="957"/>
      <c r="V30" s="957"/>
      <c r="W30" s="955"/>
      <c r="X30" s="955"/>
      <c r="Y30" s="955"/>
      <c r="Z30" s="955"/>
      <c r="AA30" s="955"/>
      <c r="AB30" s="955"/>
      <c r="AC30" s="8"/>
      <c r="AD30" s="5"/>
      <c r="AE30" s="5"/>
      <c r="AF30" s="32"/>
      <c r="AG30" s="32"/>
      <c r="AH30" s="955"/>
      <c r="AI30" s="955"/>
      <c r="AJ30" s="955"/>
      <c r="AK30" s="956"/>
      <c r="AL30" s="956"/>
      <c r="AM30" s="956"/>
      <c r="AN30" s="956"/>
      <c r="AO30" s="956"/>
      <c r="AP30" s="956"/>
      <c r="AQ30" s="956"/>
      <c r="AR30" s="956"/>
      <c r="AS30" s="956"/>
      <c r="AT30" s="956"/>
      <c r="AU30" s="956"/>
      <c r="AV30" s="956"/>
      <c r="AW30" s="956"/>
      <c r="AX30" s="8"/>
    </row>
    <row r="31" spans="1:55" ht="14.1" customHeight="1" thickBot="1">
      <c r="B31" s="41"/>
      <c r="C31" s="955"/>
      <c r="D31" s="955"/>
      <c r="E31" s="955"/>
      <c r="F31" s="955"/>
      <c r="G31" s="955"/>
      <c r="H31" s="955"/>
      <c r="I31" s="955"/>
      <c r="J31" s="955"/>
      <c r="K31" s="41"/>
      <c r="L31" s="955"/>
      <c r="M31" s="955"/>
      <c r="N31" s="955"/>
      <c r="O31" s="955"/>
      <c r="P31" s="955"/>
      <c r="Q31" s="955"/>
      <c r="R31" s="955"/>
      <c r="S31" s="955"/>
      <c r="T31" s="41"/>
      <c r="U31" s="955"/>
      <c r="V31" s="955"/>
      <c r="W31" s="955"/>
      <c r="X31" s="955"/>
      <c r="Y31" s="955"/>
      <c r="Z31" s="955"/>
      <c r="AA31" s="955"/>
      <c r="AB31" s="955"/>
      <c r="AC31" s="8"/>
      <c r="AD31" s="5"/>
      <c r="AE31" s="5"/>
      <c r="AF31" s="32"/>
      <c r="AG31" s="32"/>
      <c r="AH31" s="955"/>
      <c r="AI31" s="955"/>
      <c r="AJ31" s="955"/>
      <c r="AK31" s="956"/>
      <c r="AL31" s="956"/>
      <c r="AM31" s="956"/>
      <c r="AN31" s="956"/>
      <c r="AO31" s="956"/>
      <c r="AP31" s="956"/>
      <c r="AQ31" s="956"/>
      <c r="AR31" s="956"/>
      <c r="AS31" s="956"/>
      <c r="AT31" s="956"/>
      <c r="AU31" s="956"/>
      <c r="AV31" s="956"/>
      <c r="AW31" s="956"/>
      <c r="AX31" s="14"/>
    </row>
    <row r="32" spans="1:55" ht="14.1" customHeight="1" thickBot="1">
      <c r="B32" s="56"/>
      <c r="C32" s="773" t="s">
        <v>32</v>
      </c>
      <c r="D32" s="774"/>
      <c r="E32" s="775" t="s">
        <v>33</v>
      </c>
      <c r="F32" s="776"/>
      <c r="G32" s="776"/>
      <c r="H32" s="776"/>
      <c r="I32" s="776"/>
      <c r="J32" s="777"/>
      <c r="K32" s="56"/>
      <c r="L32" s="773" t="s">
        <v>32</v>
      </c>
      <c r="M32" s="774"/>
      <c r="N32" s="775" t="s">
        <v>33</v>
      </c>
      <c r="O32" s="776"/>
      <c r="P32" s="776"/>
      <c r="Q32" s="776"/>
      <c r="R32" s="776"/>
      <c r="S32" s="777"/>
      <c r="T32" s="56"/>
      <c r="U32" s="773" t="s">
        <v>32</v>
      </c>
      <c r="V32" s="774"/>
      <c r="W32" s="775" t="s">
        <v>33</v>
      </c>
      <c r="X32" s="776"/>
      <c r="Y32" s="776"/>
      <c r="Z32" s="776"/>
      <c r="AA32" s="776"/>
      <c r="AB32" s="777"/>
      <c r="AC32" s="56"/>
      <c r="AD32" s="773" t="s">
        <v>32</v>
      </c>
      <c r="AE32" s="774"/>
      <c r="AF32" s="775" t="s">
        <v>33</v>
      </c>
      <c r="AG32" s="776"/>
      <c r="AH32" s="776"/>
      <c r="AI32" s="776"/>
      <c r="AJ32" s="776"/>
      <c r="AK32" s="777"/>
      <c r="AL32" s="60"/>
      <c r="AM32" s="773" t="s">
        <v>32</v>
      </c>
      <c r="AN32" s="774"/>
      <c r="AO32" s="775" t="s">
        <v>33</v>
      </c>
      <c r="AP32" s="776"/>
      <c r="AQ32" s="776"/>
      <c r="AR32" s="776"/>
      <c r="AS32" s="776"/>
      <c r="AT32" s="777"/>
      <c r="AU32" s="43"/>
      <c r="AV32" s="19"/>
    </row>
    <row r="33" spans="1:50" ht="14.1" customHeight="1">
      <c r="B33" s="37" t="s">
        <v>6</v>
      </c>
      <c r="C33" s="948" t="s">
        <v>878</v>
      </c>
      <c r="D33" s="926"/>
      <c r="E33" s="926" t="s">
        <v>877</v>
      </c>
      <c r="F33" s="926"/>
      <c r="G33" s="926"/>
      <c r="H33" s="926"/>
      <c r="I33" s="926"/>
      <c r="J33" s="808"/>
      <c r="K33" s="484" t="s">
        <v>11</v>
      </c>
      <c r="L33" s="948" t="s">
        <v>882</v>
      </c>
      <c r="M33" s="926"/>
      <c r="N33" s="926" t="s">
        <v>881</v>
      </c>
      <c r="O33" s="926"/>
      <c r="P33" s="926"/>
      <c r="Q33" s="926"/>
      <c r="R33" s="926"/>
      <c r="S33" s="808"/>
      <c r="T33" s="488" t="s">
        <v>15</v>
      </c>
      <c r="U33" s="948" t="s">
        <v>880</v>
      </c>
      <c r="V33" s="926"/>
      <c r="W33" s="951" t="s">
        <v>879</v>
      </c>
      <c r="X33" s="951"/>
      <c r="Y33" s="951"/>
      <c r="Z33" s="951"/>
      <c r="AA33" s="951"/>
      <c r="AB33" s="952"/>
      <c r="AC33" s="484" t="s">
        <v>22</v>
      </c>
      <c r="AD33" s="948" t="s">
        <v>884</v>
      </c>
      <c r="AE33" s="926"/>
      <c r="AF33" s="949" t="s">
        <v>883</v>
      </c>
      <c r="AG33" s="949"/>
      <c r="AH33" s="949"/>
      <c r="AI33" s="949"/>
      <c r="AJ33" s="949"/>
      <c r="AK33" s="950"/>
      <c r="AL33" s="45" t="s">
        <v>26</v>
      </c>
      <c r="AM33" s="948" t="s">
        <v>886</v>
      </c>
      <c r="AN33" s="926"/>
      <c r="AO33" s="1032" t="s">
        <v>885</v>
      </c>
      <c r="AP33" s="1032"/>
      <c r="AQ33" s="1032"/>
      <c r="AR33" s="1032"/>
      <c r="AS33" s="1032"/>
      <c r="AT33" s="1033"/>
      <c r="AU33" s="27"/>
      <c r="AV33" s="28"/>
      <c r="AW33" s="43"/>
      <c r="AX33" s="19"/>
    </row>
    <row r="34" spans="1:50" ht="14.1" customHeight="1">
      <c r="B34" s="40" t="s">
        <v>7</v>
      </c>
      <c r="C34" s="820" t="s">
        <v>894</v>
      </c>
      <c r="D34" s="801"/>
      <c r="E34" s="860" t="s">
        <v>895</v>
      </c>
      <c r="F34" s="860"/>
      <c r="G34" s="860"/>
      <c r="H34" s="860"/>
      <c r="I34" s="860"/>
      <c r="J34" s="861"/>
      <c r="K34" s="479" t="s">
        <v>12</v>
      </c>
      <c r="L34" s="866" t="s">
        <v>896</v>
      </c>
      <c r="M34" s="867"/>
      <c r="N34" s="860" t="s">
        <v>897</v>
      </c>
      <c r="O34" s="860"/>
      <c r="P34" s="860"/>
      <c r="Q34" s="860"/>
      <c r="R34" s="860"/>
      <c r="S34" s="861"/>
      <c r="T34" s="489" t="s">
        <v>16</v>
      </c>
      <c r="U34" s="824" t="s">
        <v>899</v>
      </c>
      <c r="V34" s="832"/>
      <c r="W34" s="946" t="s">
        <v>898</v>
      </c>
      <c r="X34" s="946"/>
      <c r="Y34" s="946"/>
      <c r="Z34" s="946"/>
      <c r="AA34" s="946"/>
      <c r="AB34" s="947"/>
      <c r="AC34" s="479" t="s">
        <v>23</v>
      </c>
      <c r="AD34" s="820" t="s">
        <v>900</v>
      </c>
      <c r="AE34" s="801"/>
      <c r="AF34" s="1030" t="s">
        <v>987</v>
      </c>
      <c r="AG34" s="1030"/>
      <c r="AH34" s="1030"/>
      <c r="AI34" s="1030"/>
      <c r="AJ34" s="1030"/>
      <c r="AK34" s="1031"/>
      <c r="AL34" s="46" t="s">
        <v>27</v>
      </c>
      <c r="AM34" s="824" t="s">
        <v>901</v>
      </c>
      <c r="AN34" s="832"/>
      <c r="AO34" s="1020" t="s">
        <v>902</v>
      </c>
      <c r="AP34" s="1020"/>
      <c r="AQ34" s="1020"/>
      <c r="AR34" s="1020"/>
      <c r="AS34" s="1020"/>
      <c r="AT34" s="1021"/>
      <c r="AU34" s="19"/>
    </row>
    <row r="35" spans="1:50" ht="14.1" customHeight="1">
      <c r="B35" s="40" t="s">
        <v>9</v>
      </c>
      <c r="C35" s="1022" t="s">
        <v>903</v>
      </c>
      <c r="D35" s="1023"/>
      <c r="E35" s="894" t="s">
        <v>904</v>
      </c>
      <c r="F35" s="894"/>
      <c r="G35" s="894"/>
      <c r="H35" s="894"/>
      <c r="I35" s="894"/>
      <c r="J35" s="895"/>
      <c r="K35" s="479" t="s">
        <v>13</v>
      </c>
      <c r="L35" s="940" t="s">
        <v>905</v>
      </c>
      <c r="M35" s="941"/>
      <c r="N35" s="894" t="s">
        <v>349</v>
      </c>
      <c r="O35" s="894"/>
      <c r="P35" s="894"/>
      <c r="Q35" s="894"/>
      <c r="R35" s="894"/>
      <c r="S35" s="895"/>
      <c r="T35" s="489" t="s">
        <v>17</v>
      </c>
      <c r="U35" s="820" t="s">
        <v>908</v>
      </c>
      <c r="V35" s="801"/>
      <c r="W35" s="1024" t="s">
        <v>909</v>
      </c>
      <c r="X35" s="1024"/>
      <c r="Y35" s="1024"/>
      <c r="Z35" s="1024"/>
      <c r="AA35" s="1024"/>
      <c r="AB35" s="1025"/>
      <c r="AC35" s="479" t="s">
        <v>24</v>
      </c>
      <c r="AD35" s="940" t="s">
        <v>906</v>
      </c>
      <c r="AE35" s="941"/>
      <c r="AF35" s="1026" t="s">
        <v>907</v>
      </c>
      <c r="AG35" s="1026"/>
      <c r="AH35" s="1026"/>
      <c r="AI35" s="1026"/>
      <c r="AJ35" s="1026"/>
      <c r="AK35" s="1027"/>
      <c r="AL35" s="46" t="s">
        <v>28</v>
      </c>
      <c r="AM35" s="940" t="s">
        <v>910</v>
      </c>
      <c r="AN35" s="941"/>
      <c r="AO35" s="1028" t="s">
        <v>911</v>
      </c>
      <c r="AP35" s="1028"/>
      <c r="AQ35" s="1028"/>
      <c r="AR35" s="1028"/>
      <c r="AS35" s="1028"/>
      <c r="AT35" s="1029"/>
      <c r="AU35" s="32"/>
      <c r="AV35" s="32"/>
      <c r="AW35" s="5"/>
      <c r="AX35" s="5"/>
    </row>
    <row r="36" spans="1:50" ht="14.1" customHeight="1" thickBot="1">
      <c r="B36" s="406" t="s">
        <v>10</v>
      </c>
      <c r="C36" s="927" t="s">
        <v>887</v>
      </c>
      <c r="D36" s="909"/>
      <c r="E36" s="909" t="s">
        <v>82</v>
      </c>
      <c r="F36" s="909"/>
      <c r="G36" s="909"/>
      <c r="H36" s="909"/>
      <c r="I36" s="909"/>
      <c r="J36" s="910"/>
      <c r="K36" s="480" t="s">
        <v>14</v>
      </c>
      <c r="L36" s="927" t="s">
        <v>888</v>
      </c>
      <c r="M36" s="909"/>
      <c r="N36" s="909" t="s">
        <v>889</v>
      </c>
      <c r="O36" s="909"/>
      <c r="P36" s="909"/>
      <c r="Q36" s="909"/>
      <c r="R36" s="909"/>
      <c r="S36" s="910"/>
      <c r="T36" s="490" t="s">
        <v>18</v>
      </c>
      <c r="U36" s="927" t="s">
        <v>892</v>
      </c>
      <c r="V36" s="909"/>
      <c r="W36" s="1015" t="s">
        <v>893</v>
      </c>
      <c r="X36" s="1016"/>
      <c r="Y36" s="1016"/>
      <c r="Z36" s="1016"/>
      <c r="AA36" s="1016"/>
      <c r="AB36" s="1017"/>
      <c r="AC36" s="480" t="s">
        <v>25</v>
      </c>
      <c r="AD36" s="874" t="s">
        <v>890</v>
      </c>
      <c r="AE36" s="875"/>
      <c r="AF36" s="872" t="s">
        <v>891</v>
      </c>
      <c r="AG36" s="872"/>
      <c r="AH36" s="872"/>
      <c r="AI36" s="872"/>
      <c r="AJ36" s="872"/>
      <c r="AK36" s="873"/>
      <c r="AL36" s="47" t="s">
        <v>29</v>
      </c>
      <c r="AM36" s="1018" t="s">
        <v>913</v>
      </c>
      <c r="AN36" s="1019"/>
      <c r="AO36" s="1004" t="s">
        <v>988</v>
      </c>
      <c r="AP36" s="1005"/>
      <c r="AQ36" s="1005"/>
      <c r="AR36" s="1005"/>
      <c r="AS36" s="1005"/>
      <c r="AT36" s="1006"/>
      <c r="AU36" s="8"/>
    </row>
    <row r="37" spans="1:50" ht="14.1" customHeight="1" thickBot="1">
      <c r="B37" s="8"/>
      <c r="C37" s="5"/>
      <c r="D37" s="5"/>
      <c r="E37" s="22"/>
      <c r="F37" s="22"/>
      <c r="G37" s="22"/>
      <c r="H37" s="5"/>
      <c r="I37" s="5"/>
      <c r="J37" s="5"/>
      <c r="K37" s="8"/>
      <c r="L37" s="5"/>
      <c r="M37" s="5"/>
      <c r="N37" s="22"/>
      <c r="O37" s="22"/>
      <c r="P37" s="22"/>
      <c r="Q37" s="5"/>
      <c r="R37" s="5"/>
      <c r="S37" s="5"/>
      <c r="T37" s="8"/>
      <c r="U37" s="5"/>
      <c r="V37" s="5"/>
      <c r="W37" s="22"/>
      <c r="X37" s="22"/>
      <c r="Y37" s="22"/>
      <c r="Z37" s="5"/>
      <c r="AA37" s="5"/>
      <c r="AB37" s="5"/>
      <c r="AC37" s="8"/>
      <c r="AD37" s="5"/>
      <c r="AE37" s="5"/>
      <c r="AF37" s="32"/>
      <c r="AG37" s="32"/>
      <c r="AH37" s="32"/>
      <c r="AI37" s="5"/>
      <c r="AJ37" s="5"/>
      <c r="AK37" s="5"/>
      <c r="AL37" s="8"/>
      <c r="AM37" s="5"/>
      <c r="AN37" s="5"/>
      <c r="AO37" s="32"/>
      <c r="AP37" s="32"/>
      <c r="AQ37" s="32"/>
      <c r="AR37" s="5"/>
      <c r="AS37" s="5"/>
      <c r="AT37" s="5"/>
      <c r="AU37" s="8"/>
    </row>
    <row r="38" spans="1:50" ht="14.1" customHeight="1" thickBot="1">
      <c r="A38" s="923" t="s">
        <v>54</v>
      </c>
      <c r="B38" s="773" t="s">
        <v>32</v>
      </c>
      <c r="C38" s="774"/>
      <c r="D38" s="774" t="s">
        <v>33</v>
      </c>
      <c r="E38" s="774"/>
      <c r="F38" s="774"/>
      <c r="G38" s="850"/>
      <c r="H38" s="1007" t="s">
        <v>32</v>
      </c>
      <c r="I38" s="1008"/>
      <c r="J38" s="774" t="s">
        <v>33</v>
      </c>
      <c r="K38" s="774"/>
      <c r="L38" s="774"/>
      <c r="M38" s="850"/>
      <c r="N38" s="773" t="s">
        <v>32</v>
      </c>
      <c r="O38" s="774"/>
      <c r="P38" s="774" t="s">
        <v>33</v>
      </c>
      <c r="Q38" s="774"/>
      <c r="R38" s="774"/>
      <c r="S38" s="850"/>
      <c r="T38" s="773" t="s">
        <v>32</v>
      </c>
      <c r="U38" s="774"/>
      <c r="V38" s="774" t="s">
        <v>33</v>
      </c>
      <c r="W38" s="774"/>
      <c r="X38" s="774"/>
      <c r="Y38" s="850"/>
      <c r="Z38" s="773" t="s">
        <v>32</v>
      </c>
      <c r="AA38" s="774"/>
      <c r="AB38" s="774" t="s">
        <v>33</v>
      </c>
      <c r="AC38" s="774"/>
      <c r="AD38" s="774"/>
      <c r="AE38" s="850"/>
      <c r="AF38" s="773" t="s">
        <v>32</v>
      </c>
      <c r="AG38" s="774"/>
      <c r="AH38" s="774" t="s">
        <v>33</v>
      </c>
      <c r="AI38" s="774"/>
      <c r="AJ38" s="774"/>
      <c r="AK38" s="850"/>
      <c r="AL38" s="773" t="s">
        <v>32</v>
      </c>
      <c r="AM38" s="774"/>
      <c r="AN38" s="774" t="s">
        <v>33</v>
      </c>
      <c r="AO38" s="774"/>
      <c r="AP38" s="774"/>
      <c r="AQ38" s="850"/>
    </row>
    <row r="39" spans="1:50" ht="14.1" customHeight="1">
      <c r="A39" s="924"/>
      <c r="B39" s="864" t="s">
        <v>690</v>
      </c>
      <c r="C39" s="865"/>
      <c r="D39" s="1009" t="s">
        <v>82</v>
      </c>
      <c r="E39" s="1009"/>
      <c r="F39" s="1009"/>
      <c r="G39" s="1010"/>
      <c r="H39" s="851" t="s">
        <v>696</v>
      </c>
      <c r="I39" s="852"/>
      <c r="J39" s="801" t="s">
        <v>695</v>
      </c>
      <c r="K39" s="801"/>
      <c r="L39" s="801"/>
      <c r="M39" s="802"/>
      <c r="N39" s="980" t="s">
        <v>701</v>
      </c>
      <c r="O39" s="981"/>
      <c r="P39" s="801" t="s">
        <v>666</v>
      </c>
      <c r="Q39" s="801"/>
      <c r="R39" s="801"/>
      <c r="S39" s="802"/>
      <c r="T39" s="1011" t="s">
        <v>718</v>
      </c>
      <c r="U39" s="1012"/>
      <c r="V39" s="988" t="s">
        <v>328</v>
      </c>
      <c r="W39" s="988"/>
      <c r="X39" s="988"/>
      <c r="Y39" s="989"/>
      <c r="Z39" s="864" t="s">
        <v>739</v>
      </c>
      <c r="AA39" s="865"/>
      <c r="AB39" s="990" t="s">
        <v>738</v>
      </c>
      <c r="AC39" s="990"/>
      <c r="AD39" s="990"/>
      <c r="AE39" s="991"/>
      <c r="AF39" s="864" t="s">
        <v>754</v>
      </c>
      <c r="AG39" s="865"/>
      <c r="AH39" s="884" t="s">
        <v>155</v>
      </c>
      <c r="AI39" s="884"/>
      <c r="AJ39" s="884"/>
      <c r="AK39" s="885"/>
      <c r="AL39" s="992" t="s">
        <v>773</v>
      </c>
      <c r="AM39" s="993"/>
      <c r="AN39" s="1013" t="s">
        <v>772</v>
      </c>
      <c r="AO39" s="1013"/>
      <c r="AP39" s="1013"/>
      <c r="AQ39" s="1014"/>
      <c r="AR39" s="13"/>
      <c r="AS39" s="13"/>
      <c r="AT39" s="13"/>
      <c r="AU39" s="8"/>
    </row>
    <row r="40" spans="1:50" ht="14.1" customHeight="1">
      <c r="A40" s="924"/>
      <c r="B40" s="851" t="s">
        <v>693</v>
      </c>
      <c r="C40" s="852"/>
      <c r="D40" s="801" t="s">
        <v>691</v>
      </c>
      <c r="E40" s="801"/>
      <c r="F40" s="801"/>
      <c r="G40" s="802"/>
      <c r="H40" s="980" t="s">
        <v>698</v>
      </c>
      <c r="I40" s="981"/>
      <c r="J40" s="801" t="s">
        <v>697</v>
      </c>
      <c r="K40" s="801"/>
      <c r="L40" s="801"/>
      <c r="M40" s="802"/>
      <c r="N40" s="982" t="s">
        <v>702</v>
      </c>
      <c r="O40" s="983"/>
      <c r="P40" s="984" t="s">
        <v>68</v>
      </c>
      <c r="Q40" s="984"/>
      <c r="R40" s="984"/>
      <c r="S40" s="985"/>
      <c r="T40" s="986" t="s">
        <v>912</v>
      </c>
      <c r="U40" s="987"/>
      <c r="V40" s="1000" t="s">
        <v>989</v>
      </c>
      <c r="W40" s="1000"/>
      <c r="X40" s="1000"/>
      <c r="Y40" s="1001"/>
      <c r="Z40" s="1002" t="s">
        <v>752</v>
      </c>
      <c r="AA40" s="1003"/>
      <c r="AB40" s="994" t="s">
        <v>638</v>
      </c>
      <c r="AC40" s="994"/>
      <c r="AD40" s="994"/>
      <c r="AE40" s="995"/>
      <c r="AF40" s="996" t="s">
        <v>770</v>
      </c>
      <c r="AG40" s="997"/>
      <c r="AH40" s="860" t="s">
        <v>769</v>
      </c>
      <c r="AI40" s="860"/>
      <c r="AJ40" s="860"/>
      <c r="AK40" s="861"/>
      <c r="AL40" s="998" t="s">
        <v>775</v>
      </c>
      <c r="AM40" s="999"/>
      <c r="AN40" s="860" t="s">
        <v>774</v>
      </c>
      <c r="AO40" s="860"/>
      <c r="AP40" s="860"/>
      <c r="AQ40" s="861"/>
      <c r="AR40" s="5"/>
      <c r="AS40" s="5"/>
      <c r="AT40" s="5"/>
      <c r="AU40" s="8"/>
    </row>
    <row r="41" spans="1:50" ht="14.1" customHeight="1" thickBot="1">
      <c r="A41" s="925"/>
      <c r="B41" s="880" t="s">
        <v>694</v>
      </c>
      <c r="C41" s="881"/>
      <c r="D41" s="909" t="s">
        <v>678</v>
      </c>
      <c r="E41" s="909"/>
      <c r="F41" s="909"/>
      <c r="G41" s="910"/>
      <c r="H41" s="972" t="s">
        <v>700</v>
      </c>
      <c r="I41" s="973"/>
      <c r="J41" s="909" t="s">
        <v>699</v>
      </c>
      <c r="K41" s="909"/>
      <c r="L41" s="909"/>
      <c r="M41" s="910"/>
      <c r="N41" s="972" t="s">
        <v>703</v>
      </c>
      <c r="O41" s="973"/>
      <c r="P41" s="909" t="s">
        <v>704</v>
      </c>
      <c r="Q41" s="909"/>
      <c r="R41" s="909"/>
      <c r="S41" s="910"/>
      <c r="T41" s="972" t="s">
        <v>734</v>
      </c>
      <c r="U41" s="973"/>
      <c r="V41" s="976" t="s">
        <v>733</v>
      </c>
      <c r="W41" s="976"/>
      <c r="X41" s="976"/>
      <c r="Y41" s="977"/>
      <c r="Z41" s="972" t="s">
        <v>753</v>
      </c>
      <c r="AA41" s="973"/>
      <c r="AB41" s="978" t="s">
        <v>349</v>
      </c>
      <c r="AC41" s="978"/>
      <c r="AD41" s="978"/>
      <c r="AE41" s="979"/>
      <c r="AF41" s="880" t="s">
        <v>771</v>
      </c>
      <c r="AG41" s="881"/>
      <c r="AH41" s="888" t="s">
        <v>990</v>
      </c>
      <c r="AI41" s="888"/>
      <c r="AJ41" s="888"/>
      <c r="AK41" s="889"/>
      <c r="AL41" s="974"/>
      <c r="AM41" s="975"/>
      <c r="AN41" s="909"/>
      <c r="AO41" s="909"/>
      <c r="AP41" s="909"/>
      <c r="AQ41" s="910"/>
      <c r="AR41" s="5"/>
      <c r="AS41" s="5"/>
      <c r="AT41" s="5"/>
      <c r="AU41" s="8"/>
    </row>
    <row r="42" spans="1:50" ht="14.1" customHeight="1">
      <c r="B42" s="53"/>
      <c r="AM42" s="5"/>
      <c r="AN42" s="5"/>
      <c r="AO42" s="32"/>
      <c r="AP42" s="32"/>
      <c r="AQ42" s="32"/>
      <c r="AR42" s="5"/>
      <c r="AS42" s="5"/>
      <c r="AT42" s="5"/>
      <c r="AU42" s="8"/>
    </row>
    <row r="43" spans="1:50" ht="14.1" customHeight="1">
      <c r="B43" s="53"/>
      <c r="AN43" s="5"/>
      <c r="AO43" s="5"/>
      <c r="AT43" s="4"/>
      <c r="AU43" s="8"/>
    </row>
    <row r="44" spans="1:50">
      <c r="B44" s="8"/>
      <c r="C44" s="5"/>
      <c r="D44" s="5"/>
      <c r="E44" s="32"/>
      <c r="F44" s="32"/>
      <c r="G44" s="32"/>
      <c r="H44" s="5"/>
      <c r="I44" s="5"/>
      <c r="J44" s="5"/>
      <c r="K44" s="8"/>
      <c r="L44" s="5"/>
      <c r="M44" s="5"/>
      <c r="N44" s="32"/>
      <c r="O44" s="32"/>
      <c r="P44" s="32"/>
      <c r="Q44" s="5"/>
      <c r="R44" s="5"/>
      <c r="S44" s="5"/>
      <c r="T44" s="8"/>
      <c r="U44" s="5"/>
      <c r="V44" s="5"/>
      <c r="W44" s="32"/>
      <c r="X44" s="32"/>
      <c r="Y44" s="32"/>
      <c r="Z44" s="5"/>
      <c r="AA44" s="5"/>
      <c r="AB44" s="5"/>
      <c r="AC44" s="8"/>
      <c r="AD44" s="5"/>
      <c r="AE44" s="5"/>
      <c r="AF44" s="32"/>
      <c r="AG44" s="32"/>
      <c r="AH44" s="32"/>
      <c r="AI44" s="5"/>
      <c r="AJ44" s="5"/>
      <c r="AK44" s="5"/>
      <c r="AM44" s="5"/>
      <c r="AN44" s="5"/>
      <c r="AO44" s="5"/>
      <c r="AP44" s="5"/>
      <c r="AQ44" s="5"/>
      <c r="AR44" s="13"/>
      <c r="AS44" s="13"/>
      <c r="AT44" s="13"/>
      <c r="AU44" s="8"/>
    </row>
    <row r="45" spans="1:50">
      <c r="B45" s="8"/>
      <c r="C45" s="22"/>
      <c r="D45" s="22"/>
      <c r="E45" s="32"/>
      <c r="F45" s="32"/>
      <c r="G45" s="32"/>
      <c r="H45" s="5"/>
      <c r="I45" s="5"/>
      <c r="J45" s="5"/>
      <c r="K45" s="8"/>
      <c r="L45" s="22"/>
      <c r="M45" s="22"/>
      <c r="N45" s="32"/>
      <c r="O45" s="32"/>
      <c r="P45" s="32"/>
      <c r="Q45" s="5"/>
      <c r="R45" s="5"/>
      <c r="S45" s="5"/>
      <c r="T45" s="8"/>
      <c r="U45" s="22"/>
      <c r="V45" s="22"/>
      <c r="W45" s="32"/>
      <c r="X45" s="32"/>
      <c r="Y45" s="32"/>
      <c r="Z45" s="5"/>
      <c r="AA45" s="5"/>
      <c r="AB45" s="5"/>
      <c r="AC45" s="8"/>
      <c r="AD45" s="22"/>
      <c r="AE45" s="22"/>
      <c r="AF45" s="32"/>
      <c r="AG45" s="32"/>
      <c r="AH45" s="32"/>
      <c r="AI45" s="5"/>
      <c r="AJ45" s="5"/>
      <c r="AK45" s="5"/>
      <c r="AL45" s="8"/>
      <c r="AM45" s="5"/>
      <c r="AN45" s="5"/>
      <c r="AO45" s="32"/>
      <c r="AP45" s="32"/>
      <c r="AQ45" s="32"/>
      <c r="AR45" s="5"/>
      <c r="AS45" s="5"/>
      <c r="AT45" s="5"/>
      <c r="AU45" s="8"/>
    </row>
    <row r="46" spans="1:50">
      <c r="B46" s="8"/>
      <c r="C46" s="5"/>
      <c r="D46" s="5"/>
      <c r="E46" s="32"/>
      <c r="F46" s="32"/>
      <c r="G46" s="32"/>
      <c r="H46" s="5"/>
      <c r="I46" s="5"/>
      <c r="J46" s="5"/>
      <c r="K46" s="8"/>
      <c r="L46" s="5"/>
      <c r="M46" s="5"/>
      <c r="N46" s="32"/>
      <c r="O46" s="32"/>
      <c r="P46" s="32"/>
      <c r="Q46" s="5"/>
      <c r="R46" s="5"/>
      <c r="S46" s="5"/>
      <c r="T46" s="8"/>
      <c r="U46" s="5"/>
      <c r="V46" s="5"/>
      <c r="W46" s="32"/>
      <c r="X46" s="32"/>
      <c r="Y46" s="32"/>
      <c r="Z46" s="5"/>
      <c r="AA46" s="5"/>
      <c r="AB46" s="5"/>
      <c r="AC46" s="8"/>
      <c r="AD46" s="5"/>
      <c r="AE46" s="5"/>
      <c r="AF46" s="32"/>
      <c r="AG46" s="32"/>
      <c r="AH46" s="32"/>
      <c r="AI46" s="5"/>
      <c r="AJ46" s="5"/>
      <c r="AK46" s="5"/>
      <c r="AL46" s="8"/>
      <c r="AM46" s="32"/>
      <c r="AN46" s="32"/>
      <c r="AO46" s="32"/>
      <c r="AP46" s="32"/>
      <c r="AQ46" s="32"/>
      <c r="AR46" s="5"/>
      <c r="AS46" s="5"/>
      <c r="AT46" s="5"/>
      <c r="AU46" s="8"/>
    </row>
    <row r="47" spans="1:50">
      <c r="B47" s="8"/>
      <c r="C47" s="5"/>
      <c r="D47" s="5"/>
      <c r="E47" s="32"/>
      <c r="F47" s="32"/>
      <c r="G47" s="32"/>
      <c r="H47" s="5"/>
      <c r="I47" s="5"/>
      <c r="J47" s="5"/>
      <c r="K47" s="8"/>
      <c r="L47" s="5"/>
      <c r="M47" s="5"/>
      <c r="N47" s="32"/>
      <c r="O47" s="32"/>
      <c r="P47" s="32"/>
      <c r="Q47" s="5"/>
      <c r="R47" s="5"/>
      <c r="S47" s="5"/>
      <c r="T47" s="8"/>
      <c r="U47" s="5"/>
      <c r="V47" s="5"/>
      <c r="W47" s="32"/>
      <c r="X47" s="32"/>
      <c r="Y47" s="32"/>
      <c r="Z47" s="5"/>
      <c r="AA47" s="5"/>
      <c r="AB47" s="5"/>
      <c r="AC47" s="8"/>
      <c r="AD47" s="5"/>
      <c r="AE47" s="5"/>
      <c r="AF47" s="32"/>
      <c r="AG47" s="32"/>
      <c r="AH47" s="32"/>
      <c r="AI47" s="5"/>
      <c r="AJ47" s="5"/>
      <c r="AK47" s="5"/>
      <c r="AL47" s="8"/>
      <c r="AM47" s="5"/>
      <c r="AN47" s="5"/>
      <c r="AO47" s="32"/>
      <c r="AP47" s="32"/>
      <c r="AQ47" s="32"/>
      <c r="AR47" s="5"/>
      <c r="AS47" s="5"/>
      <c r="AT47" s="5"/>
      <c r="AU47" s="8"/>
    </row>
  </sheetData>
  <mergeCells count="216">
    <mergeCell ref="C3:D4"/>
    <mergeCell ref="T3:U4"/>
    <mergeCell ref="AK3:AL4"/>
    <mergeCell ref="C5:D5"/>
    <mergeCell ref="M5:N5"/>
    <mergeCell ref="T5:U5"/>
    <mergeCell ref="AD5:AE5"/>
    <mergeCell ref="AK5:AL5"/>
    <mergeCell ref="AU5:AV5"/>
    <mergeCell ref="H6:I6"/>
    <mergeCell ref="Y6:Z6"/>
    <mergeCell ref="AP6:AQ6"/>
    <mergeCell ref="D7:E7"/>
    <mergeCell ref="H7:I7"/>
    <mergeCell ref="L7:M7"/>
    <mergeCell ref="U7:V7"/>
    <mergeCell ref="Y7:Z7"/>
    <mergeCell ref="AC7:AD7"/>
    <mergeCell ref="AL7:AM7"/>
    <mergeCell ref="AP7:AQ7"/>
    <mergeCell ref="AT7:AU7"/>
    <mergeCell ref="D8:E8"/>
    <mergeCell ref="L8:M8"/>
    <mergeCell ref="U8:V8"/>
    <mergeCell ref="AC8:AD8"/>
    <mergeCell ref="AL8:AM8"/>
    <mergeCell ref="AT8:AU8"/>
    <mergeCell ref="B15:C16"/>
    <mergeCell ref="R15:S16"/>
    <mergeCell ref="AH15:AI16"/>
    <mergeCell ref="H16:I16"/>
    <mergeCell ref="X16:Y16"/>
    <mergeCell ref="AN16:AO16"/>
    <mergeCell ref="AP9:AQ9"/>
    <mergeCell ref="AR9:AS9"/>
    <mergeCell ref="B9:C9"/>
    <mergeCell ref="F9:G9"/>
    <mergeCell ref="AV9:AW9"/>
    <mergeCell ref="H10:I10"/>
    <mergeCell ref="Y10:Z10"/>
    <mergeCell ref="AP10:AQ10"/>
    <mergeCell ref="W9:X9"/>
    <mergeCell ref="Y9:Z9"/>
    <mergeCell ref="AA9:AB9"/>
    <mergeCell ref="AE9:AF9"/>
    <mergeCell ref="AJ9:AK9"/>
    <mergeCell ref="AN9:AO9"/>
    <mergeCell ref="H9:I9"/>
    <mergeCell ref="J9:K9"/>
    <mergeCell ref="N9:O9"/>
    <mergeCell ref="S9:T9"/>
    <mergeCell ref="U19:V19"/>
    <mergeCell ref="Y19:Z19"/>
    <mergeCell ref="AC19:AD19"/>
    <mergeCell ref="C17:D17"/>
    <mergeCell ref="M17:N17"/>
    <mergeCell ref="T17:U17"/>
    <mergeCell ref="AD17:AE17"/>
    <mergeCell ref="H18:I18"/>
    <mergeCell ref="Y18:Z18"/>
    <mergeCell ref="B21:C21"/>
    <mergeCell ref="F21:G21"/>
    <mergeCell ref="H21:I21"/>
    <mergeCell ref="J21:K21"/>
    <mergeCell ref="N21:O21"/>
    <mergeCell ref="S21:T21"/>
    <mergeCell ref="D19:E19"/>
    <mergeCell ref="H19:I19"/>
    <mergeCell ref="L19:M19"/>
    <mergeCell ref="W21:X21"/>
    <mergeCell ref="Y21:Z21"/>
    <mergeCell ref="AA21:AB21"/>
    <mergeCell ref="AE21:AF21"/>
    <mergeCell ref="H22:I22"/>
    <mergeCell ref="Y22:Z22"/>
    <mergeCell ref="D20:E20"/>
    <mergeCell ref="L20:M20"/>
    <mergeCell ref="U20:V20"/>
    <mergeCell ref="AC20:AD20"/>
    <mergeCell ref="C29:D29"/>
    <mergeCell ref="E29:J29"/>
    <mergeCell ref="L29:M29"/>
    <mergeCell ref="N29:S29"/>
    <mergeCell ref="U29:V29"/>
    <mergeCell ref="W29:AB29"/>
    <mergeCell ref="AH26:AJ27"/>
    <mergeCell ref="AK26:AW27"/>
    <mergeCell ref="C28:D28"/>
    <mergeCell ref="E28:J28"/>
    <mergeCell ref="L28:M28"/>
    <mergeCell ref="N28:S28"/>
    <mergeCell ref="U28:V28"/>
    <mergeCell ref="W28:AB28"/>
    <mergeCell ref="AH28:AJ29"/>
    <mergeCell ref="AK28:AW29"/>
    <mergeCell ref="AH30:AJ31"/>
    <mergeCell ref="AK30:AW31"/>
    <mergeCell ref="C31:D31"/>
    <mergeCell ref="E31:J31"/>
    <mergeCell ref="L31:M31"/>
    <mergeCell ref="N31:S31"/>
    <mergeCell ref="U31:V31"/>
    <mergeCell ref="W31:AB31"/>
    <mergeCell ref="C30:D30"/>
    <mergeCell ref="E30:J30"/>
    <mergeCell ref="L30:M30"/>
    <mergeCell ref="N30:S30"/>
    <mergeCell ref="U30:V30"/>
    <mergeCell ref="W30:AB30"/>
    <mergeCell ref="AD32:AE32"/>
    <mergeCell ref="AF32:AK32"/>
    <mergeCell ref="AM32:AN32"/>
    <mergeCell ref="AO32:AT32"/>
    <mergeCell ref="C33:D33"/>
    <mergeCell ref="E33:J33"/>
    <mergeCell ref="L33:M33"/>
    <mergeCell ref="N33:S33"/>
    <mergeCell ref="U33:V33"/>
    <mergeCell ref="W33:AB33"/>
    <mergeCell ref="C32:D32"/>
    <mergeCell ref="E32:J32"/>
    <mergeCell ref="L32:M32"/>
    <mergeCell ref="N32:S32"/>
    <mergeCell ref="U32:V32"/>
    <mergeCell ref="W32:AB32"/>
    <mergeCell ref="AD33:AE33"/>
    <mergeCell ref="AF33:AK33"/>
    <mergeCell ref="AM33:AN33"/>
    <mergeCell ref="AO33:AT33"/>
    <mergeCell ref="AO34:AT34"/>
    <mergeCell ref="C35:D35"/>
    <mergeCell ref="E35:J35"/>
    <mergeCell ref="L35:M35"/>
    <mergeCell ref="N35:S35"/>
    <mergeCell ref="U35:V35"/>
    <mergeCell ref="W35:AB35"/>
    <mergeCell ref="AD35:AE35"/>
    <mergeCell ref="AF35:AK35"/>
    <mergeCell ref="AM35:AN35"/>
    <mergeCell ref="AO35:AT35"/>
    <mergeCell ref="C34:D34"/>
    <mergeCell ref="E34:J34"/>
    <mergeCell ref="L34:M34"/>
    <mergeCell ref="N34:S34"/>
    <mergeCell ref="U34:V34"/>
    <mergeCell ref="W34:AB34"/>
    <mergeCell ref="AD34:AE34"/>
    <mergeCell ref="AF34:AK34"/>
    <mergeCell ref="AM34:AN34"/>
    <mergeCell ref="C36:D36"/>
    <mergeCell ref="E36:J36"/>
    <mergeCell ref="L36:M36"/>
    <mergeCell ref="N36:S36"/>
    <mergeCell ref="U36:V36"/>
    <mergeCell ref="W36:AB36"/>
    <mergeCell ref="AD36:AE36"/>
    <mergeCell ref="AF36:AK36"/>
    <mergeCell ref="AM36:AN36"/>
    <mergeCell ref="AO36:AT36"/>
    <mergeCell ref="A38:A41"/>
    <mergeCell ref="B38:C38"/>
    <mergeCell ref="D38:G38"/>
    <mergeCell ref="H38:I38"/>
    <mergeCell ref="J38:M38"/>
    <mergeCell ref="N38:O38"/>
    <mergeCell ref="AH38:AK38"/>
    <mergeCell ref="AL38:AM38"/>
    <mergeCell ref="AN38:AQ38"/>
    <mergeCell ref="B39:C39"/>
    <mergeCell ref="D39:G39"/>
    <mergeCell ref="H39:I39"/>
    <mergeCell ref="J39:M39"/>
    <mergeCell ref="N39:O39"/>
    <mergeCell ref="P39:S39"/>
    <mergeCell ref="T39:U39"/>
    <mergeCell ref="P38:S38"/>
    <mergeCell ref="T38:U38"/>
    <mergeCell ref="V38:Y38"/>
    <mergeCell ref="Z38:AA38"/>
    <mergeCell ref="AB38:AE38"/>
    <mergeCell ref="AF38:AG38"/>
    <mergeCell ref="AN39:AQ39"/>
    <mergeCell ref="V39:Y39"/>
    <mergeCell ref="Z39:AA39"/>
    <mergeCell ref="AB39:AE39"/>
    <mergeCell ref="AF39:AG39"/>
    <mergeCell ref="AH39:AK39"/>
    <mergeCell ref="AL39:AM39"/>
    <mergeCell ref="AB40:AE40"/>
    <mergeCell ref="AF40:AG40"/>
    <mergeCell ref="AH40:AK40"/>
    <mergeCell ref="AL40:AM40"/>
    <mergeCell ref="V40:Y40"/>
    <mergeCell ref="Z40:AA40"/>
    <mergeCell ref="AN40:AQ40"/>
    <mergeCell ref="B41:C41"/>
    <mergeCell ref="D41:G41"/>
    <mergeCell ref="H41:I41"/>
    <mergeCell ref="J41:M41"/>
    <mergeCell ref="N41:O41"/>
    <mergeCell ref="AH41:AK41"/>
    <mergeCell ref="AL41:AM41"/>
    <mergeCell ref="AN41:AQ41"/>
    <mergeCell ref="P41:S41"/>
    <mergeCell ref="T41:U41"/>
    <mergeCell ref="V41:Y41"/>
    <mergeCell ref="Z41:AA41"/>
    <mergeCell ref="AB41:AE41"/>
    <mergeCell ref="AF41:AG41"/>
    <mergeCell ref="B40:C40"/>
    <mergeCell ref="D40:G40"/>
    <mergeCell ref="H40:I40"/>
    <mergeCell ref="J40:M40"/>
    <mergeCell ref="N40:O40"/>
    <mergeCell ref="P40:S40"/>
    <mergeCell ref="T40:U40"/>
  </mergeCells>
  <phoneticPr fontId="6"/>
  <pageMargins left="0" right="0" top="0.74803149606299213" bottom="0.35433070866141736" header="0" footer="0"/>
  <pageSetup paperSize="9" scale="99" orientation="landscape" horizontalDpi="4294967293" r:id="rId1"/>
  <headerFooter>
    <oddHeader>&amp;L&amp;"ＭＳ Ｐゴシック,太字"&amp;16Cグループ&amp;R6年生卒業記念親善試合　兼　第１０回ロータリーフレンドシップマッチ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topLeftCell="A18" zoomScaleNormal="100" workbookViewId="0">
      <selection activeCell="L44" sqref="L44"/>
    </sheetView>
  </sheetViews>
  <sheetFormatPr defaultColWidth="9.875" defaultRowHeight="13.5"/>
  <cols>
    <col min="1" max="51" width="3" style="3" customWidth="1"/>
    <col min="52" max="56" width="3.5" style="3" customWidth="1"/>
    <col min="57" max="62" width="4.125" style="3" customWidth="1"/>
    <col min="63" max="16384" width="9.875" style="3"/>
  </cols>
  <sheetData>
    <row r="1" spans="1:55" ht="14.1" customHeight="1">
      <c r="A1" s="1"/>
      <c r="B1" s="2"/>
      <c r="C1" s="2"/>
      <c r="D1" s="1"/>
      <c r="E1" s="1"/>
      <c r="F1" s="1"/>
      <c r="G1" s="1"/>
      <c r="H1" s="1"/>
      <c r="P1" s="2"/>
      <c r="Q1" s="2"/>
      <c r="R1" s="2"/>
      <c r="S1" s="2"/>
      <c r="T1" s="1"/>
      <c r="U1" s="1"/>
      <c r="V1" s="1"/>
      <c r="W1" s="1"/>
      <c r="X1" s="1"/>
      <c r="AH1" s="2"/>
      <c r="AI1" s="2"/>
      <c r="AJ1" s="1"/>
      <c r="AK1" s="1"/>
      <c r="AL1" s="1"/>
      <c r="AM1" s="1"/>
      <c r="AN1" s="1"/>
    </row>
    <row r="2" spans="1:55" ht="14.1" customHeight="1">
      <c r="A2" s="1"/>
      <c r="B2" s="2"/>
      <c r="C2" s="2"/>
      <c r="D2" s="1"/>
      <c r="E2" s="1"/>
      <c r="F2" s="1"/>
      <c r="G2" s="1"/>
      <c r="H2" s="1"/>
      <c r="P2" s="2"/>
      <c r="Q2" s="2"/>
      <c r="R2" s="2"/>
      <c r="S2" s="2"/>
      <c r="T2" s="1"/>
      <c r="U2" s="1"/>
      <c r="V2" s="1"/>
      <c r="W2" s="1"/>
      <c r="X2" s="1"/>
      <c r="AH2" s="2"/>
      <c r="AI2" s="2"/>
      <c r="AJ2" s="1"/>
      <c r="AK2" s="1"/>
      <c r="AL2" s="1"/>
      <c r="AM2" s="1"/>
      <c r="AN2" s="1"/>
    </row>
    <row r="3" spans="1:55" ht="14.1" customHeight="1">
      <c r="A3" s="4"/>
      <c r="C3" s="691" t="s">
        <v>983</v>
      </c>
      <c r="D3" s="692"/>
      <c r="E3" s="54"/>
      <c r="F3" s="54"/>
      <c r="G3" s="54"/>
      <c r="H3" s="54"/>
      <c r="I3" s="54"/>
      <c r="J3" s="54"/>
      <c r="K3" s="54"/>
      <c r="L3" s="54"/>
      <c r="M3" s="54"/>
      <c r="N3" s="54"/>
      <c r="O3" s="452"/>
      <c r="P3" s="39"/>
      <c r="Q3" s="403"/>
      <c r="R3" s="452"/>
      <c r="S3" s="54"/>
      <c r="T3" s="691" t="s">
        <v>1</v>
      </c>
      <c r="U3" s="692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52"/>
      <c r="AG3" s="39"/>
      <c r="AH3" s="403"/>
      <c r="AI3" s="452"/>
      <c r="AJ3" s="54"/>
      <c r="AK3" s="724" t="s">
        <v>2</v>
      </c>
      <c r="AL3" s="725"/>
      <c r="AM3" s="54"/>
      <c r="AW3" s="4"/>
      <c r="AX3" s="5"/>
    </row>
    <row r="4" spans="1:55" ht="14.1" customHeight="1">
      <c r="A4" s="4"/>
      <c r="C4" s="692"/>
      <c r="D4" s="692"/>
      <c r="E4" s="54"/>
      <c r="F4" s="54"/>
      <c r="G4" s="54"/>
      <c r="H4" s="54"/>
      <c r="I4" s="54"/>
      <c r="J4" s="54"/>
      <c r="K4" s="54"/>
      <c r="L4" s="54"/>
      <c r="M4" s="54"/>
      <c r="N4" s="54"/>
      <c r="O4" s="452"/>
      <c r="P4" s="54"/>
      <c r="Q4" s="54"/>
      <c r="R4" s="452"/>
      <c r="S4" s="54"/>
      <c r="T4" s="692"/>
      <c r="U4" s="692"/>
      <c r="V4" s="54"/>
      <c r="W4" s="54"/>
      <c r="X4" s="54"/>
      <c r="Y4" s="54"/>
      <c r="Z4" s="54"/>
      <c r="AA4" s="54"/>
      <c r="AB4" s="54"/>
      <c r="AC4" s="54"/>
      <c r="AD4" s="54"/>
      <c r="AE4" s="54"/>
      <c r="AF4" s="452"/>
      <c r="AG4" s="54"/>
      <c r="AH4" s="54"/>
      <c r="AI4" s="452"/>
      <c r="AJ4" s="54"/>
      <c r="AK4" s="725"/>
      <c r="AL4" s="725"/>
      <c r="AM4" s="54"/>
      <c r="AW4" s="4"/>
    </row>
    <row r="5" spans="1:55" ht="14.1" customHeight="1">
      <c r="C5" s="693"/>
      <c r="D5" s="693"/>
      <c r="E5" s="6"/>
      <c r="F5" s="6"/>
      <c r="G5" s="6"/>
      <c r="H5" s="6"/>
      <c r="I5" s="7"/>
      <c r="J5" s="6"/>
      <c r="K5" s="6"/>
      <c r="L5" s="6"/>
      <c r="M5" s="693"/>
      <c r="N5" s="693"/>
      <c r="T5" s="693"/>
      <c r="U5" s="693"/>
      <c r="V5" s="6"/>
      <c r="W5" s="6"/>
      <c r="X5" s="6"/>
      <c r="Y5" s="6"/>
      <c r="Z5" s="7"/>
      <c r="AA5" s="6"/>
      <c r="AB5" s="6"/>
      <c r="AC5" s="6"/>
      <c r="AD5" s="693"/>
      <c r="AE5" s="693"/>
      <c r="AH5" s="2"/>
      <c r="AK5" s="693"/>
      <c r="AL5" s="693"/>
      <c r="AM5" s="6"/>
      <c r="AN5" s="6"/>
      <c r="AO5" s="6"/>
      <c r="AP5" s="6"/>
      <c r="AQ5" s="7"/>
      <c r="AR5" s="6"/>
      <c r="AS5" s="6"/>
      <c r="AT5" s="6"/>
      <c r="AU5" s="693"/>
      <c r="AV5" s="693"/>
    </row>
    <row r="6" spans="1:55" ht="14.1" customHeight="1">
      <c r="A6" s="8"/>
      <c r="B6" s="2"/>
      <c r="C6" s="9"/>
      <c r="D6" s="10"/>
      <c r="E6" s="11"/>
      <c r="F6" s="10"/>
      <c r="G6" s="8"/>
      <c r="H6" s="696" t="s">
        <v>3</v>
      </c>
      <c r="I6" s="697"/>
      <c r="K6" s="9"/>
      <c r="L6" s="9"/>
      <c r="M6" s="11"/>
      <c r="N6" s="10"/>
      <c r="O6" s="8"/>
      <c r="Q6" s="12"/>
      <c r="R6" s="8"/>
      <c r="S6" s="2"/>
      <c r="T6" s="9"/>
      <c r="U6" s="10"/>
      <c r="V6" s="11"/>
      <c r="W6" s="10"/>
      <c r="X6" s="8"/>
      <c r="Y6" s="696" t="s">
        <v>3</v>
      </c>
      <c r="Z6" s="697"/>
      <c r="AB6" s="9"/>
      <c r="AC6" s="9"/>
      <c r="AD6" s="11"/>
      <c r="AE6" s="10"/>
      <c r="AF6" s="8"/>
      <c r="AH6" s="2"/>
      <c r="AI6" s="8"/>
      <c r="AJ6" s="2"/>
      <c r="AK6" s="9"/>
      <c r="AL6" s="10"/>
      <c r="AM6" s="11"/>
      <c r="AN6" s="10"/>
      <c r="AO6" s="8"/>
      <c r="AP6" s="696" t="s">
        <v>3</v>
      </c>
      <c r="AQ6" s="697"/>
      <c r="AS6" s="9"/>
      <c r="AT6" s="9"/>
      <c r="AU6" s="11"/>
      <c r="AV6" s="10"/>
      <c r="AW6" s="8"/>
      <c r="AY6" s="5"/>
      <c r="AZ6" s="5"/>
      <c r="BA6" s="13"/>
      <c r="BB6" s="13"/>
      <c r="BC6" s="13"/>
    </row>
    <row r="7" spans="1:55" ht="14.1" customHeight="1">
      <c r="A7" s="14"/>
      <c r="B7" s="2"/>
      <c r="C7" s="15"/>
      <c r="D7" s="698" t="s">
        <v>4</v>
      </c>
      <c r="E7" s="699"/>
      <c r="F7" s="16"/>
      <c r="G7" s="17"/>
      <c r="H7" s="689" t="str">
        <f>HYPERLINK(AE9)</f>
        <v>城陽</v>
      </c>
      <c r="I7" s="690"/>
      <c r="K7" s="15"/>
      <c r="L7" s="698" t="s">
        <v>5</v>
      </c>
      <c r="M7" s="699"/>
      <c r="N7" s="16"/>
      <c r="O7" s="20"/>
      <c r="Q7" s="21"/>
      <c r="R7" s="14"/>
      <c r="S7" s="2"/>
      <c r="T7" s="15"/>
      <c r="U7" s="698" t="s">
        <v>4</v>
      </c>
      <c r="V7" s="699"/>
      <c r="W7" s="16"/>
      <c r="X7" s="17"/>
      <c r="Y7" s="689" t="str">
        <f>HYPERLINK(N9)</f>
        <v>明石</v>
      </c>
      <c r="Z7" s="690"/>
      <c r="AB7" s="15"/>
      <c r="AC7" s="698" t="s">
        <v>5</v>
      </c>
      <c r="AD7" s="699"/>
      <c r="AE7" s="16"/>
      <c r="AF7" s="20"/>
      <c r="AH7" s="19"/>
      <c r="AI7" s="14"/>
      <c r="AJ7" s="2"/>
      <c r="AK7" s="15"/>
      <c r="AL7" s="698" t="s">
        <v>4</v>
      </c>
      <c r="AM7" s="699"/>
      <c r="AN7" s="16"/>
      <c r="AO7" s="17"/>
      <c r="AP7" s="689" t="str">
        <f>HYPERLINK(AE21)</f>
        <v>加古川</v>
      </c>
      <c r="AQ7" s="690"/>
      <c r="AS7" s="15"/>
      <c r="AT7" s="698" t="s">
        <v>5</v>
      </c>
      <c r="AU7" s="699"/>
      <c r="AV7" s="16"/>
      <c r="AW7" s="20"/>
      <c r="AY7" s="5"/>
      <c r="AZ7" s="5"/>
      <c r="BA7" s="22"/>
      <c r="BB7" s="22"/>
      <c r="BC7" s="22"/>
    </row>
    <row r="8" spans="1:55" ht="14.1" customHeight="1">
      <c r="B8" s="18"/>
      <c r="C8" s="23"/>
      <c r="D8" s="707" t="str">
        <f>HYPERLINK(S9)</f>
        <v>東淀川</v>
      </c>
      <c r="E8" s="708"/>
      <c r="F8" s="19"/>
      <c r="G8" s="23"/>
      <c r="H8" s="19"/>
      <c r="I8" s="19"/>
      <c r="J8" s="19"/>
      <c r="K8" s="24"/>
      <c r="L8" s="689" t="str">
        <f>HYPERLINK(W9)</f>
        <v>とりみ</v>
      </c>
      <c r="M8" s="690"/>
      <c r="O8" s="25"/>
      <c r="Q8" s="26"/>
      <c r="S8" s="18"/>
      <c r="T8" s="23"/>
      <c r="U8" s="689" t="str">
        <f>HYPERLINK(B9)</f>
        <v>豊中</v>
      </c>
      <c r="V8" s="690"/>
      <c r="W8" s="19"/>
      <c r="X8" s="23"/>
      <c r="Y8" s="19"/>
      <c r="Z8" s="19"/>
      <c r="AA8" s="19"/>
      <c r="AB8" s="24"/>
      <c r="AC8" s="689" t="str">
        <f>HYPERLINK(F9)</f>
        <v>合同A</v>
      </c>
      <c r="AD8" s="690"/>
      <c r="AF8" s="25"/>
      <c r="AH8" s="19"/>
      <c r="AJ8" s="18"/>
      <c r="AK8" s="23"/>
      <c r="AL8" s="689" t="str">
        <f>HYPERLINK(S21)</f>
        <v>八尾B</v>
      </c>
      <c r="AM8" s="690"/>
      <c r="AN8" s="19"/>
      <c r="AO8" s="23"/>
      <c r="AP8" s="19"/>
      <c r="AQ8" s="19"/>
      <c r="AR8" s="19"/>
      <c r="AS8" s="24"/>
      <c r="AT8" s="707" t="str">
        <f>HYPERLINK(W21)</f>
        <v>麻生B</v>
      </c>
      <c r="AU8" s="708"/>
      <c r="AW8" s="25"/>
      <c r="AY8" s="5"/>
      <c r="AZ8" s="5"/>
      <c r="BA8" s="5"/>
      <c r="BB8" s="5"/>
      <c r="BC8" s="5"/>
    </row>
    <row r="9" spans="1:55" ht="14.1" customHeight="1">
      <c r="A9" s="19"/>
      <c r="B9" s="700" t="str">
        <f>HYPERLINK(C33)</f>
        <v>豊中</v>
      </c>
      <c r="C9" s="701"/>
      <c r="D9" s="27" t="s">
        <v>6</v>
      </c>
      <c r="E9" s="28" t="s">
        <v>7</v>
      </c>
      <c r="F9" s="700" t="str">
        <f>HYPERLINK(C34)</f>
        <v>合同A</v>
      </c>
      <c r="G9" s="701"/>
      <c r="H9" s="704" t="s">
        <v>8</v>
      </c>
      <c r="I9" s="704"/>
      <c r="J9" s="705" t="str">
        <f>HYPERLINK(C35)</f>
        <v>花園</v>
      </c>
      <c r="K9" s="706"/>
      <c r="L9" s="27" t="s">
        <v>9</v>
      </c>
      <c r="M9" s="28" t="s">
        <v>10</v>
      </c>
      <c r="N9" s="700" t="str">
        <f>HYPERLINK(C36)</f>
        <v>明石</v>
      </c>
      <c r="O9" s="701"/>
      <c r="Q9" s="29"/>
      <c r="R9" s="19"/>
      <c r="S9" s="705" t="str">
        <f>HYPERLINK(L33)</f>
        <v>東淀川</v>
      </c>
      <c r="T9" s="706"/>
      <c r="U9" s="27" t="s">
        <v>11</v>
      </c>
      <c r="V9" s="28" t="s">
        <v>12</v>
      </c>
      <c r="W9" s="700" t="str">
        <f>HYPERLINK(L34)</f>
        <v>とりみ</v>
      </c>
      <c r="X9" s="701"/>
      <c r="Y9" s="704" t="s">
        <v>8</v>
      </c>
      <c r="Z9" s="704"/>
      <c r="AA9" s="702" t="str">
        <f>HYPERLINK(L35)</f>
        <v>南大阪</v>
      </c>
      <c r="AB9" s="703"/>
      <c r="AC9" s="27" t="s">
        <v>13</v>
      </c>
      <c r="AD9" s="28" t="s">
        <v>14</v>
      </c>
      <c r="AE9" s="700" t="str">
        <f>HYPERLINK(L36)</f>
        <v>城陽</v>
      </c>
      <c r="AF9" s="701"/>
      <c r="AH9" s="19"/>
      <c r="AI9" s="19"/>
      <c r="AJ9" s="705" t="str">
        <f>HYPERLINK(U33)</f>
        <v>大阪中B</v>
      </c>
      <c r="AK9" s="706"/>
      <c r="AL9" s="27" t="s">
        <v>15</v>
      </c>
      <c r="AM9" s="28" t="s">
        <v>16</v>
      </c>
      <c r="AN9" s="700" t="str">
        <f>HYPERLINK(U34)</f>
        <v>京都西</v>
      </c>
      <c r="AO9" s="701"/>
      <c r="AP9" s="704" t="s">
        <v>8</v>
      </c>
      <c r="AQ9" s="704"/>
      <c r="AR9" s="700" t="str">
        <f>HYPERLINK(U35)</f>
        <v>大工大</v>
      </c>
      <c r="AS9" s="701"/>
      <c r="AT9" s="27" t="s">
        <v>17</v>
      </c>
      <c r="AU9" s="28" t="s">
        <v>18</v>
      </c>
      <c r="AV9" s="705" t="str">
        <f>HYPERLINK(U36)</f>
        <v>西神戸</v>
      </c>
      <c r="AW9" s="706"/>
      <c r="AY9" s="5"/>
      <c r="AZ9" s="5"/>
      <c r="BA9" s="5"/>
      <c r="BB9" s="5"/>
      <c r="BC9" s="5"/>
    </row>
    <row r="10" spans="1:55" ht="14.1" customHeight="1">
      <c r="B10" s="18"/>
      <c r="C10" s="19"/>
      <c r="E10" s="7"/>
      <c r="F10" s="6"/>
      <c r="G10" s="6"/>
      <c r="H10" s="1036" t="str">
        <f>HYPERLINK(AA9)</f>
        <v>南大阪</v>
      </c>
      <c r="I10" s="1037"/>
      <c r="J10" s="6"/>
      <c r="K10" s="30"/>
      <c r="L10" s="31"/>
      <c r="M10" s="25"/>
      <c r="Q10" s="12"/>
      <c r="S10" s="18"/>
      <c r="T10" s="19"/>
      <c r="V10" s="7"/>
      <c r="W10" s="6"/>
      <c r="X10" s="6"/>
      <c r="Y10" s="709" t="str">
        <f>HYPERLINK(J9)</f>
        <v>花園</v>
      </c>
      <c r="Z10" s="710"/>
      <c r="AA10" s="6"/>
      <c r="AB10" s="30"/>
      <c r="AC10" s="31"/>
      <c r="AD10" s="25"/>
      <c r="AH10" s="19"/>
      <c r="AJ10" s="18"/>
      <c r="AK10" s="19"/>
      <c r="AM10" s="7"/>
      <c r="AN10" s="6"/>
      <c r="AO10" s="6"/>
      <c r="AP10" s="709" t="str">
        <f>HYPERLINK(AA21)</f>
        <v>岩出</v>
      </c>
      <c r="AQ10" s="710"/>
      <c r="AR10" s="6"/>
      <c r="AS10" s="30"/>
      <c r="AT10" s="31"/>
      <c r="AU10" s="25"/>
      <c r="AY10" s="5"/>
      <c r="AZ10" s="5"/>
      <c r="BA10" s="5"/>
      <c r="BB10" s="5"/>
      <c r="BC10" s="5"/>
    </row>
    <row r="11" spans="1:55" ht="14.1" customHeight="1">
      <c r="A11" s="5"/>
      <c r="B11" s="32"/>
      <c r="C11" s="32"/>
      <c r="D11" s="32"/>
      <c r="E11" s="5"/>
      <c r="F11" s="5"/>
      <c r="G11" s="5"/>
      <c r="H11" s="8"/>
      <c r="I11" s="5"/>
      <c r="J11" s="5"/>
      <c r="K11" s="32"/>
      <c r="L11" s="32"/>
      <c r="M11" s="32"/>
      <c r="N11" s="5"/>
      <c r="O11" s="5"/>
      <c r="Q11" s="21"/>
      <c r="R11" s="5"/>
      <c r="S11" s="32"/>
      <c r="T11" s="32"/>
      <c r="U11" s="32"/>
      <c r="V11" s="5"/>
      <c r="W11" s="5"/>
      <c r="X11" s="5"/>
      <c r="Y11" s="8"/>
      <c r="Z11" s="5"/>
      <c r="AA11" s="5"/>
      <c r="AB11" s="32"/>
      <c r="AC11" s="32"/>
      <c r="AD11" s="32"/>
      <c r="AE11" s="5"/>
      <c r="AF11" s="5"/>
      <c r="AH11" s="19"/>
      <c r="AI11" s="5"/>
      <c r="AJ11" s="32"/>
      <c r="AK11" s="32"/>
      <c r="AL11" s="32"/>
      <c r="AM11" s="5"/>
      <c r="AN11" s="5"/>
      <c r="AO11" s="5"/>
      <c r="AP11" s="8"/>
      <c r="AQ11" s="5"/>
      <c r="AR11" s="5"/>
      <c r="AS11" s="32"/>
      <c r="AT11" s="32"/>
      <c r="AU11" s="32"/>
      <c r="AV11" s="5"/>
      <c r="AW11" s="5"/>
      <c r="AY11" s="5"/>
      <c r="AZ11" s="5"/>
      <c r="BA11" s="5"/>
      <c r="BB11" s="5"/>
      <c r="BC11" s="5"/>
    </row>
    <row r="12" spans="1:55" ht="14.1" customHeight="1">
      <c r="A12" s="5"/>
      <c r="B12" s="32"/>
      <c r="C12" s="32"/>
      <c r="D12" s="32"/>
      <c r="E12" s="5"/>
      <c r="F12" s="5"/>
      <c r="G12" s="5"/>
      <c r="H12" s="8"/>
      <c r="I12" s="5"/>
      <c r="J12" s="5"/>
      <c r="K12" s="32"/>
      <c r="L12" s="32"/>
      <c r="M12" s="32"/>
      <c r="N12" s="5"/>
      <c r="O12" s="5"/>
      <c r="Q12" s="21"/>
      <c r="R12" s="5"/>
      <c r="S12" s="32"/>
      <c r="T12" s="32"/>
      <c r="U12" s="32"/>
      <c r="V12" s="5"/>
      <c r="W12" s="5"/>
      <c r="X12" s="5"/>
      <c r="Y12" s="8"/>
      <c r="Z12" s="5"/>
      <c r="AA12" s="5"/>
      <c r="AB12" s="32"/>
      <c r="AC12" s="32"/>
      <c r="AD12" s="32"/>
      <c r="AE12" s="5"/>
      <c r="AF12" s="5"/>
      <c r="AH12" s="19"/>
      <c r="AI12" s="5"/>
      <c r="AJ12" s="32"/>
      <c r="AK12" s="32"/>
      <c r="AL12" s="32"/>
      <c r="AM12" s="5"/>
      <c r="AN12" s="5"/>
      <c r="AO12" s="5"/>
      <c r="AP12" s="8"/>
      <c r="AQ12" s="5"/>
      <c r="AR12" s="5"/>
      <c r="AS12" s="32"/>
      <c r="AT12" s="32"/>
      <c r="AU12" s="32"/>
      <c r="AV12" s="5"/>
      <c r="AW12" s="5"/>
      <c r="AY12" s="5"/>
      <c r="AZ12" s="5"/>
      <c r="BA12" s="5"/>
      <c r="BB12" s="5"/>
      <c r="BC12" s="5"/>
    </row>
    <row r="13" spans="1:55" ht="14.1" customHeight="1">
      <c r="A13" s="5"/>
      <c r="B13" s="32"/>
      <c r="C13" s="32"/>
      <c r="D13" s="32"/>
      <c r="E13" s="5"/>
      <c r="F13" s="5"/>
      <c r="G13" s="5"/>
      <c r="H13" s="8"/>
      <c r="I13" s="5"/>
      <c r="J13" s="5"/>
      <c r="K13" s="32"/>
      <c r="L13" s="32"/>
      <c r="M13" s="32"/>
      <c r="N13" s="5"/>
      <c r="O13" s="5"/>
      <c r="Q13" s="21"/>
      <c r="R13" s="5"/>
      <c r="S13" s="32"/>
      <c r="T13" s="32"/>
      <c r="U13" s="32"/>
      <c r="V13" s="5"/>
      <c r="W13" s="5"/>
      <c r="X13" s="5"/>
      <c r="Y13" s="8"/>
      <c r="Z13" s="5"/>
      <c r="AA13" s="5"/>
      <c r="AB13" s="32"/>
      <c r="AC13" s="32"/>
      <c r="AD13" s="32"/>
      <c r="AE13" s="5"/>
      <c r="AF13" s="5"/>
      <c r="AH13" s="19"/>
      <c r="AI13" s="5"/>
      <c r="AJ13" s="32"/>
      <c r="AK13" s="32"/>
      <c r="AL13" s="32"/>
      <c r="AM13" s="5"/>
      <c r="AN13" s="5"/>
      <c r="AO13" s="5"/>
      <c r="AP13" s="8"/>
      <c r="AQ13" s="5"/>
      <c r="AR13" s="5"/>
      <c r="AS13" s="32"/>
      <c r="AT13" s="32"/>
      <c r="AU13" s="32"/>
      <c r="AV13" s="5"/>
      <c r="AW13" s="5"/>
      <c r="AY13" s="5"/>
      <c r="AZ13" s="5"/>
      <c r="BA13" s="5"/>
      <c r="BB13" s="5"/>
      <c r="BC13" s="5"/>
    </row>
    <row r="14" spans="1:55" ht="14.1" customHeight="1">
      <c r="A14" s="22"/>
      <c r="B14" s="22"/>
      <c r="C14" s="8"/>
      <c r="D14" s="5"/>
      <c r="E14" s="5"/>
      <c r="F14" s="32"/>
      <c r="G14" s="32"/>
      <c r="H14" s="32"/>
      <c r="I14" s="5"/>
      <c r="J14" s="5"/>
      <c r="K14" s="5"/>
      <c r="L14" s="8"/>
      <c r="Q14" s="19"/>
      <c r="R14" s="22"/>
      <c r="S14" s="22"/>
      <c r="T14" s="8"/>
      <c r="U14" s="5"/>
      <c r="V14" s="5"/>
      <c r="W14" s="32"/>
      <c r="X14" s="32"/>
      <c r="Y14" s="32"/>
      <c r="Z14" s="5"/>
      <c r="AA14" s="5"/>
      <c r="AB14" s="5"/>
      <c r="AC14" s="8"/>
      <c r="AH14" s="19"/>
      <c r="AI14" s="22"/>
      <c r="AJ14" s="22"/>
      <c r="AK14" s="8"/>
      <c r="AL14" s="5"/>
      <c r="AM14" s="5"/>
      <c r="AN14" s="32"/>
      <c r="AO14" s="32"/>
      <c r="AP14" s="32"/>
      <c r="AQ14" s="5"/>
      <c r="AR14" s="5"/>
      <c r="AS14" s="5"/>
      <c r="AT14" s="8"/>
      <c r="AY14" s="5"/>
      <c r="AZ14" s="5"/>
      <c r="BA14" s="5"/>
      <c r="BB14" s="5"/>
      <c r="BC14" s="5"/>
    </row>
    <row r="15" spans="1:55" ht="14.1" customHeight="1">
      <c r="A15" s="19"/>
      <c r="B15" s="691" t="s">
        <v>19</v>
      </c>
      <c r="C15" s="692"/>
      <c r="D15" s="453"/>
      <c r="E15" s="453"/>
      <c r="F15" s="453"/>
      <c r="G15" s="453"/>
      <c r="H15" s="453"/>
      <c r="I15" s="54"/>
      <c r="J15" s="54"/>
      <c r="K15" s="54"/>
      <c r="L15" s="54"/>
      <c r="M15" s="54"/>
      <c r="N15" s="54"/>
      <c r="O15" s="54"/>
      <c r="P15" s="54"/>
      <c r="Q15" s="54"/>
      <c r="R15" s="724" t="s">
        <v>20</v>
      </c>
      <c r="S15" s="725"/>
      <c r="T15" s="1"/>
      <c r="U15" s="1"/>
      <c r="V15" s="1"/>
      <c r="W15" s="1"/>
      <c r="X15" s="1"/>
      <c r="AH15" s="971"/>
      <c r="AI15" s="955"/>
      <c r="AJ15" s="1"/>
      <c r="AK15" s="1"/>
      <c r="AL15" s="1"/>
      <c r="AM15" s="1"/>
      <c r="AN15" s="1"/>
      <c r="AV15" s="5"/>
      <c r="AW15" s="5"/>
      <c r="AX15" s="5"/>
      <c r="AY15" s="5"/>
      <c r="AZ15" s="5"/>
      <c r="BA15" s="5"/>
      <c r="BB15" s="5"/>
      <c r="BC15" s="5"/>
    </row>
    <row r="16" spans="1:55" ht="14.1" customHeight="1">
      <c r="A16" s="1"/>
      <c r="B16" s="692"/>
      <c r="C16" s="692"/>
      <c r="D16" s="453"/>
      <c r="E16" s="453"/>
      <c r="F16" s="453"/>
      <c r="G16" s="453"/>
      <c r="H16" s="726"/>
      <c r="I16" s="726"/>
      <c r="J16" s="54"/>
      <c r="K16" s="54"/>
      <c r="L16" s="54"/>
      <c r="M16" s="54"/>
      <c r="N16" s="54"/>
      <c r="O16" s="54"/>
      <c r="P16" s="453"/>
      <c r="Q16" s="453"/>
      <c r="R16" s="725"/>
      <c r="S16" s="725"/>
      <c r="T16" s="1"/>
      <c r="U16" s="1"/>
      <c r="V16" s="1"/>
      <c r="W16" s="1"/>
      <c r="X16" s="959"/>
      <c r="Y16" s="959"/>
      <c r="AH16" s="955"/>
      <c r="AI16" s="955"/>
      <c r="AJ16" s="1"/>
      <c r="AK16" s="1"/>
      <c r="AL16" s="1"/>
      <c r="AM16" s="1"/>
      <c r="AN16" s="959"/>
      <c r="AO16" s="959"/>
      <c r="AV16" s="4"/>
      <c r="AW16" s="5"/>
      <c r="AX16" s="5"/>
      <c r="AY16" s="5"/>
      <c r="AZ16" s="5"/>
      <c r="BA16" s="5"/>
      <c r="BB16" s="5"/>
      <c r="BC16" s="5"/>
    </row>
    <row r="17" spans="1:55" ht="14.1" customHeight="1">
      <c r="C17" s="693"/>
      <c r="D17" s="693"/>
      <c r="E17" s="6"/>
      <c r="F17" s="6"/>
      <c r="G17" s="6"/>
      <c r="H17" s="6"/>
      <c r="I17" s="7"/>
      <c r="J17" s="6"/>
      <c r="K17" s="6"/>
      <c r="L17" s="6"/>
      <c r="M17" s="693"/>
      <c r="N17" s="693"/>
      <c r="T17" s="693"/>
      <c r="U17" s="693"/>
      <c r="V17" s="6"/>
      <c r="W17" s="6"/>
      <c r="X17" s="6"/>
      <c r="Y17" s="6"/>
      <c r="Z17" s="7"/>
      <c r="AA17" s="6"/>
      <c r="AB17" s="6"/>
      <c r="AC17" s="6"/>
      <c r="AD17" s="693"/>
      <c r="AE17" s="693"/>
      <c r="AL17" s="33"/>
      <c r="AM17" s="34"/>
      <c r="AN17" s="34"/>
      <c r="AO17" s="33"/>
      <c r="AP17" s="34"/>
      <c r="AQ17" s="34"/>
      <c r="AR17" s="33"/>
      <c r="AS17" s="34"/>
      <c r="AT17" s="34"/>
      <c r="AV17" s="4"/>
      <c r="AX17" s="5"/>
      <c r="AY17" s="5"/>
      <c r="AZ17" s="5"/>
      <c r="BA17" s="5"/>
      <c r="BB17" s="5"/>
      <c r="BC17" s="5"/>
    </row>
    <row r="18" spans="1:55" ht="14.1" customHeight="1">
      <c r="B18" s="2"/>
      <c r="C18" s="9"/>
      <c r="D18" s="10"/>
      <c r="E18" s="11"/>
      <c r="F18" s="10"/>
      <c r="G18" s="8"/>
      <c r="H18" s="696" t="s">
        <v>3</v>
      </c>
      <c r="I18" s="697"/>
      <c r="K18" s="9"/>
      <c r="L18" s="9"/>
      <c r="M18" s="11"/>
      <c r="N18" s="10"/>
      <c r="O18" s="8"/>
      <c r="R18" s="2"/>
      <c r="S18" s="2"/>
      <c r="T18" s="9"/>
      <c r="U18" s="10"/>
      <c r="V18" s="11"/>
      <c r="W18" s="10"/>
      <c r="X18" s="8"/>
      <c r="Y18" s="696" t="s">
        <v>3</v>
      </c>
      <c r="Z18" s="697"/>
      <c r="AB18" s="9"/>
      <c r="AC18" s="9"/>
      <c r="AD18" s="11"/>
      <c r="AE18" s="10"/>
      <c r="AF18" s="8"/>
      <c r="AH18" s="2"/>
      <c r="AL18" s="34"/>
      <c r="AM18" s="34"/>
      <c r="AN18" s="34"/>
      <c r="AO18" s="34"/>
      <c r="AP18" s="34"/>
      <c r="AQ18" s="34"/>
      <c r="AR18" s="34"/>
      <c r="AS18" s="34"/>
      <c r="AT18" s="34"/>
      <c r="AX18" s="5"/>
      <c r="AY18" s="5"/>
      <c r="AZ18" s="5"/>
      <c r="BA18" s="5"/>
      <c r="BB18" s="5"/>
      <c r="BC18" s="5"/>
    </row>
    <row r="19" spans="1:55" ht="14.1" customHeight="1">
      <c r="B19" s="2"/>
      <c r="C19" s="15"/>
      <c r="D19" s="698" t="s">
        <v>4</v>
      </c>
      <c r="E19" s="699"/>
      <c r="F19" s="16"/>
      <c r="G19" s="17"/>
      <c r="H19" s="694" t="str">
        <f>HYPERLINK(AV9)</f>
        <v>西神戸</v>
      </c>
      <c r="I19" s="695"/>
      <c r="K19" s="15"/>
      <c r="L19" s="698" t="s">
        <v>5</v>
      </c>
      <c r="M19" s="699"/>
      <c r="N19" s="16"/>
      <c r="O19" s="20"/>
      <c r="R19" s="2"/>
      <c r="S19" s="2"/>
      <c r="T19" s="15"/>
      <c r="U19" s="698" t="s">
        <v>4</v>
      </c>
      <c r="V19" s="699"/>
      <c r="W19" s="16"/>
      <c r="X19" s="17"/>
      <c r="Y19" s="689" t="str">
        <f>HYPERLINK(N21)</f>
        <v>川西</v>
      </c>
      <c r="Z19" s="690"/>
      <c r="AB19" s="15"/>
      <c r="AC19" s="698" t="s">
        <v>5</v>
      </c>
      <c r="AD19" s="699"/>
      <c r="AE19" s="16"/>
      <c r="AF19" s="20"/>
      <c r="AH19" s="2"/>
      <c r="AI19" s="33"/>
      <c r="AJ19" s="34"/>
      <c r="AK19" s="34"/>
      <c r="AO19" s="8"/>
      <c r="AP19" s="8"/>
      <c r="AQ19" s="8"/>
      <c r="AR19" s="8"/>
      <c r="AS19" s="8"/>
      <c r="AT19" s="8"/>
      <c r="AU19" s="8"/>
      <c r="AV19" s="8"/>
      <c r="AX19" s="5"/>
      <c r="AY19" s="5"/>
      <c r="AZ19" s="5"/>
      <c r="BA19" s="5"/>
      <c r="BB19" s="5"/>
      <c r="BC19" s="5"/>
    </row>
    <row r="20" spans="1:55" ht="14.1" customHeight="1">
      <c r="B20" s="18"/>
      <c r="C20" s="23"/>
      <c r="D20" s="707" t="str">
        <f>HYPERLINK(AJ9)</f>
        <v>大阪中B</v>
      </c>
      <c r="E20" s="708"/>
      <c r="F20" s="19"/>
      <c r="G20" s="23"/>
      <c r="H20" s="19"/>
      <c r="I20" s="19"/>
      <c r="J20" s="19"/>
      <c r="K20" s="24"/>
      <c r="L20" s="689" t="str">
        <f>HYPERLINK(AN9)</f>
        <v>京都西</v>
      </c>
      <c r="M20" s="690"/>
      <c r="O20" s="25"/>
      <c r="R20" s="19"/>
      <c r="S20" s="18"/>
      <c r="T20" s="23"/>
      <c r="U20" s="707" t="str">
        <f>HYPERLINK(B21)</f>
        <v>枚方B</v>
      </c>
      <c r="V20" s="708"/>
      <c r="W20" s="19"/>
      <c r="X20" s="23"/>
      <c r="Y20" s="19"/>
      <c r="Z20" s="19"/>
      <c r="AA20" s="19"/>
      <c r="AB20" s="24"/>
      <c r="AC20" s="689" t="str">
        <f>HYPERLINK(F21)</f>
        <v>KIWIS</v>
      </c>
      <c r="AD20" s="690"/>
      <c r="AF20" s="25"/>
      <c r="AH20" s="19"/>
      <c r="AI20" s="34"/>
      <c r="AJ20" s="34"/>
      <c r="AK20" s="34"/>
      <c r="AO20" s="43"/>
      <c r="AP20" s="19"/>
      <c r="AQ20" s="19"/>
      <c r="AR20" s="43"/>
      <c r="AS20" s="19"/>
      <c r="AT20" s="19"/>
      <c r="AU20" s="14"/>
      <c r="AV20" s="14"/>
      <c r="AX20" s="5"/>
      <c r="AY20" s="5"/>
      <c r="AZ20" s="5"/>
      <c r="BA20" s="5"/>
      <c r="BB20" s="5"/>
      <c r="BC20" s="5"/>
    </row>
    <row r="21" spans="1:55" ht="14.1" customHeight="1">
      <c r="B21" s="705" t="str">
        <f>HYPERLINK(AD33)</f>
        <v>枚方B</v>
      </c>
      <c r="C21" s="706"/>
      <c r="D21" s="27" t="s">
        <v>22</v>
      </c>
      <c r="E21" s="28" t="s">
        <v>23</v>
      </c>
      <c r="F21" s="700" t="str">
        <f>HYPERLINK(AD34)</f>
        <v>KIWIS</v>
      </c>
      <c r="G21" s="701"/>
      <c r="H21" s="704" t="s">
        <v>8</v>
      </c>
      <c r="I21" s="704"/>
      <c r="J21" s="700" t="str">
        <f>HYPERLINK(AD35)</f>
        <v>草津</v>
      </c>
      <c r="K21" s="701"/>
      <c r="L21" s="27" t="s">
        <v>24</v>
      </c>
      <c r="M21" s="28" t="s">
        <v>25</v>
      </c>
      <c r="N21" s="700" t="str">
        <f>HYPERLINK(AD36)</f>
        <v>川西</v>
      </c>
      <c r="O21" s="701"/>
      <c r="R21" s="19"/>
      <c r="S21" s="700" t="str">
        <f>HYPERLINK(AM33)</f>
        <v>八尾B</v>
      </c>
      <c r="T21" s="701"/>
      <c r="U21" s="27" t="s">
        <v>26</v>
      </c>
      <c r="V21" s="28" t="s">
        <v>27</v>
      </c>
      <c r="W21" s="700" t="str">
        <f>HYPERLINK(AM34)</f>
        <v>麻生B</v>
      </c>
      <c r="X21" s="701"/>
      <c r="Y21" s="704" t="s">
        <v>8</v>
      </c>
      <c r="Z21" s="704"/>
      <c r="AA21" s="700" t="str">
        <f>HYPERLINK(AM35)</f>
        <v>岩出</v>
      </c>
      <c r="AB21" s="701"/>
      <c r="AC21" s="27" t="s">
        <v>28</v>
      </c>
      <c r="AD21" s="28" t="s">
        <v>29</v>
      </c>
      <c r="AE21" s="700" t="str">
        <f>HYPERLINK(AM36)</f>
        <v>加古川</v>
      </c>
      <c r="AF21" s="701"/>
      <c r="AH21" s="19"/>
      <c r="AI21" s="57"/>
      <c r="AJ21" s="58"/>
      <c r="AK21" s="58"/>
      <c r="AR21" s="8"/>
      <c r="AS21" s="8"/>
      <c r="AT21" s="8"/>
      <c r="AX21" s="5"/>
      <c r="AY21" s="5"/>
      <c r="AZ21" s="5"/>
      <c r="BA21" s="5"/>
      <c r="BB21" s="5"/>
      <c r="BC21" s="5"/>
    </row>
    <row r="22" spans="1:55" ht="14.1" customHeight="1">
      <c r="B22" s="18"/>
      <c r="C22" s="19"/>
      <c r="E22" s="7"/>
      <c r="F22" s="6"/>
      <c r="G22" s="6"/>
      <c r="H22" s="1036" t="str">
        <f>HYPERLINK(AR9)</f>
        <v>大工大</v>
      </c>
      <c r="I22" s="1037"/>
      <c r="J22" s="6"/>
      <c r="K22" s="30"/>
      <c r="L22" s="31"/>
      <c r="M22" s="25"/>
      <c r="R22" s="19"/>
      <c r="S22" s="18"/>
      <c r="T22" s="19"/>
      <c r="V22" s="7"/>
      <c r="W22" s="6"/>
      <c r="X22" s="6"/>
      <c r="Y22" s="709" t="str">
        <f>HYPERLINK(J21)</f>
        <v>草津</v>
      </c>
      <c r="Z22" s="710"/>
      <c r="AA22" s="6"/>
      <c r="AB22" s="30"/>
      <c r="AC22" s="31"/>
      <c r="AD22" s="25"/>
      <c r="AH22" s="19"/>
      <c r="AI22" s="58"/>
      <c r="AJ22" s="58"/>
      <c r="AK22" s="58"/>
      <c r="AR22" s="59"/>
      <c r="AS22" s="35"/>
      <c r="AT22" s="35"/>
      <c r="AU22" s="43"/>
      <c r="AV22" s="19"/>
      <c r="AX22" s="5"/>
      <c r="AY22" s="5"/>
      <c r="AZ22" s="5"/>
      <c r="BA22" s="5"/>
      <c r="BB22" s="5"/>
      <c r="BC22" s="5"/>
    </row>
    <row r="23" spans="1:55" ht="14.1" customHeight="1">
      <c r="B23" s="32"/>
      <c r="C23" s="32"/>
      <c r="D23" s="32"/>
      <c r="E23" s="5"/>
      <c r="F23" s="5"/>
      <c r="G23" s="5"/>
      <c r="H23" s="8"/>
      <c r="I23" s="5"/>
      <c r="J23" s="5"/>
      <c r="K23" s="32"/>
      <c r="L23" s="32"/>
      <c r="M23" s="32"/>
      <c r="N23" s="5"/>
      <c r="O23" s="5"/>
      <c r="R23" s="19"/>
      <c r="S23" s="32"/>
      <c r="T23" s="32"/>
      <c r="U23" s="32"/>
      <c r="V23" s="5"/>
      <c r="W23" s="5"/>
      <c r="X23" s="5"/>
      <c r="Y23" s="8"/>
      <c r="Z23" s="5"/>
      <c r="AA23" s="5"/>
      <c r="AB23" s="32"/>
      <c r="AC23" s="32"/>
      <c r="AD23" s="32"/>
      <c r="AE23" s="5"/>
      <c r="AF23" s="5"/>
      <c r="AH23" s="19"/>
      <c r="AI23" s="36"/>
      <c r="AJ23" s="21"/>
      <c r="AK23" s="21"/>
      <c r="AX23" s="5"/>
      <c r="AY23" s="5"/>
      <c r="AZ23" s="5"/>
      <c r="BA23" s="5"/>
      <c r="BB23" s="5"/>
      <c r="BC23" s="5"/>
    </row>
    <row r="24" spans="1:55" ht="14.1" customHeight="1">
      <c r="A24" s="18"/>
      <c r="B24" s="19"/>
      <c r="C24" s="21"/>
      <c r="D24" s="21"/>
      <c r="E24" s="21"/>
      <c r="O24" s="35"/>
      <c r="R24" s="19"/>
      <c r="S24" s="21"/>
      <c r="T24" s="21"/>
      <c r="U24" s="21"/>
      <c r="AE24" s="35"/>
      <c r="AH24" s="19"/>
      <c r="AI24" s="21"/>
      <c r="AJ24" s="21"/>
      <c r="AK24" s="21"/>
      <c r="AU24" s="5"/>
      <c r="AV24" s="5"/>
      <c r="AX24" s="5"/>
      <c r="AY24" s="5"/>
      <c r="AZ24" s="5"/>
      <c r="BA24" s="5"/>
      <c r="BB24" s="5"/>
      <c r="BC24" s="5"/>
    </row>
    <row r="25" spans="1:55" ht="14.1" customHeight="1">
      <c r="A25" s="19"/>
      <c r="B25" s="19"/>
      <c r="C25" s="19"/>
      <c r="D25" s="19"/>
      <c r="E25" s="36"/>
      <c r="F25" s="21"/>
      <c r="G25" s="21"/>
      <c r="P25" s="5"/>
      <c r="Q25" s="13"/>
      <c r="R25" s="19"/>
      <c r="S25" s="19"/>
      <c r="T25" s="19"/>
      <c r="U25" s="36"/>
      <c r="V25" s="21"/>
      <c r="W25" s="21"/>
      <c r="AF25" s="5"/>
      <c r="AG25" s="5"/>
      <c r="AH25" s="19"/>
      <c r="AI25" s="19"/>
      <c r="AJ25" s="19"/>
      <c r="AK25" s="36"/>
      <c r="AL25" s="21"/>
      <c r="AM25" s="21"/>
      <c r="AX25" s="5"/>
      <c r="AY25" s="5"/>
      <c r="AZ25" s="5"/>
      <c r="BA25" s="5"/>
      <c r="BB25" s="5"/>
      <c r="BC25" s="5"/>
    </row>
    <row r="26" spans="1:55" ht="14.1" customHeight="1">
      <c r="A26" s="18"/>
      <c r="B26" s="8"/>
      <c r="C26" s="5"/>
      <c r="D26" s="5"/>
      <c r="E26" s="32"/>
      <c r="F26" s="32"/>
      <c r="G26" s="32"/>
      <c r="H26" s="5"/>
      <c r="I26" s="5"/>
      <c r="J26" s="5"/>
      <c r="K26" s="8"/>
      <c r="L26" s="5"/>
      <c r="M26" s="5"/>
      <c r="N26" s="32"/>
      <c r="O26" s="32"/>
      <c r="P26" s="32"/>
      <c r="Q26" s="5"/>
      <c r="R26" s="5"/>
      <c r="S26" s="5"/>
      <c r="T26" s="8"/>
      <c r="U26" s="5"/>
      <c r="V26" s="5"/>
      <c r="W26" s="32"/>
      <c r="X26" s="32"/>
      <c r="Y26" s="32"/>
      <c r="Z26" s="5"/>
      <c r="AA26" s="5"/>
      <c r="AB26" s="5"/>
      <c r="AC26" s="8"/>
      <c r="AD26" s="5"/>
      <c r="AE26" s="5"/>
      <c r="AF26" s="32"/>
      <c r="AG26" s="32"/>
      <c r="AH26" s="692"/>
      <c r="AI26" s="692"/>
      <c r="AJ26" s="692"/>
      <c r="AK26" s="959" t="s">
        <v>999</v>
      </c>
      <c r="AL26" s="959"/>
      <c r="AM26" s="959"/>
      <c r="AN26" s="959"/>
      <c r="AO26" s="959"/>
      <c r="AP26" s="959"/>
      <c r="AQ26" s="959"/>
      <c r="AR26" s="959"/>
      <c r="AS26" s="959"/>
      <c r="AT26" s="959"/>
      <c r="AU26" s="959"/>
      <c r="AV26" s="959"/>
      <c r="AW26" s="959"/>
      <c r="AX26" s="5"/>
      <c r="AY26" s="5"/>
      <c r="AZ26" s="5"/>
      <c r="BA26" s="5"/>
      <c r="BB26" s="5"/>
      <c r="BC26" s="5"/>
    </row>
    <row r="27" spans="1:55" ht="14.1" customHeight="1">
      <c r="A27" s="18"/>
      <c r="B27" s="8"/>
      <c r="C27" s="5"/>
      <c r="D27" s="5"/>
      <c r="E27" s="32"/>
      <c r="F27" s="32"/>
      <c r="G27" s="32"/>
      <c r="H27" s="5"/>
      <c r="I27" s="5"/>
      <c r="J27" s="5"/>
      <c r="K27" s="8"/>
      <c r="L27" s="5"/>
      <c r="M27" s="5"/>
      <c r="N27" s="32"/>
      <c r="O27" s="32"/>
      <c r="P27" s="32"/>
      <c r="Q27" s="5"/>
      <c r="R27" s="5"/>
      <c r="S27" s="5"/>
      <c r="T27" s="8"/>
      <c r="U27" s="5"/>
      <c r="V27" s="5"/>
      <c r="X27" s="2"/>
      <c r="Y27" s="2"/>
      <c r="AH27" s="692"/>
      <c r="AI27" s="692"/>
      <c r="AJ27" s="692"/>
      <c r="AK27" s="959"/>
      <c r="AL27" s="959"/>
      <c r="AM27" s="959"/>
      <c r="AN27" s="959"/>
      <c r="AO27" s="959"/>
      <c r="AP27" s="959"/>
      <c r="AQ27" s="959"/>
      <c r="AR27" s="959"/>
      <c r="AS27" s="959"/>
      <c r="AT27" s="959"/>
      <c r="AU27" s="959"/>
      <c r="AV27" s="959"/>
      <c r="AW27" s="959"/>
      <c r="AX27" s="4"/>
      <c r="AY27" s="5"/>
      <c r="AZ27" s="5"/>
      <c r="BA27" s="5"/>
      <c r="BB27" s="5"/>
      <c r="BC27" s="5"/>
    </row>
    <row r="28" spans="1:55" ht="14.1" customHeight="1">
      <c r="B28" s="54"/>
      <c r="C28" s="955"/>
      <c r="D28" s="955"/>
      <c r="E28" s="955"/>
      <c r="F28" s="955"/>
      <c r="G28" s="955"/>
      <c r="H28" s="955"/>
      <c r="I28" s="955"/>
      <c r="J28" s="955"/>
      <c r="K28" s="38"/>
      <c r="L28" s="955"/>
      <c r="M28" s="955"/>
      <c r="N28" s="955"/>
      <c r="O28" s="955"/>
      <c r="P28" s="955"/>
      <c r="Q28" s="955"/>
      <c r="R28" s="955"/>
      <c r="S28" s="955"/>
      <c r="T28" s="54"/>
      <c r="U28" s="955"/>
      <c r="V28" s="955"/>
      <c r="W28" s="955"/>
      <c r="X28" s="955"/>
      <c r="Y28" s="955"/>
      <c r="Z28" s="955"/>
      <c r="AA28" s="955"/>
      <c r="AB28" s="955"/>
      <c r="AC28" s="5"/>
      <c r="AD28" s="5"/>
      <c r="AE28" s="5"/>
      <c r="AF28" s="5"/>
      <c r="AG28" s="5"/>
      <c r="AH28" s="960"/>
      <c r="AI28" s="960"/>
      <c r="AJ28" s="960"/>
      <c r="AK28" s="959" t="s">
        <v>1000</v>
      </c>
      <c r="AL28" s="959"/>
      <c r="AM28" s="959"/>
      <c r="AN28" s="959"/>
      <c r="AO28" s="959"/>
      <c r="AP28" s="959"/>
      <c r="AQ28" s="959"/>
      <c r="AR28" s="959"/>
      <c r="AS28" s="959"/>
      <c r="AT28" s="959"/>
      <c r="AU28" s="959"/>
      <c r="AV28" s="959"/>
      <c r="AW28" s="959"/>
      <c r="AX28" s="4"/>
    </row>
    <row r="29" spans="1:55" ht="14.1" customHeight="1">
      <c r="B29" s="41"/>
      <c r="C29" s="955"/>
      <c r="D29" s="955"/>
      <c r="E29" s="958"/>
      <c r="F29" s="958"/>
      <c r="G29" s="958"/>
      <c r="H29" s="958"/>
      <c r="I29" s="958"/>
      <c r="J29" s="958"/>
      <c r="K29" s="41"/>
      <c r="L29" s="955"/>
      <c r="M29" s="955"/>
      <c r="N29" s="955"/>
      <c r="O29" s="955"/>
      <c r="P29" s="955"/>
      <c r="Q29" s="955"/>
      <c r="R29" s="955"/>
      <c r="S29" s="955"/>
      <c r="T29" s="41"/>
      <c r="U29" s="957"/>
      <c r="V29" s="957"/>
      <c r="W29" s="955"/>
      <c r="X29" s="955"/>
      <c r="Y29" s="955"/>
      <c r="Z29" s="955"/>
      <c r="AA29" s="955"/>
      <c r="AB29" s="955"/>
      <c r="AC29" s="8"/>
      <c r="AD29" s="5"/>
      <c r="AE29" s="5"/>
      <c r="AF29" s="32"/>
      <c r="AG29" s="32"/>
      <c r="AH29" s="960"/>
      <c r="AI29" s="960"/>
      <c r="AJ29" s="960"/>
      <c r="AK29" s="959"/>
      <c r="AL29" s="959"/>
      <c r="AM29" s="959"/>
      <c r="AN29" s="959"/>
      <c r="AO29" s="959"/>
      <c r="AP29" s="959"/>
      <c r="AQ29" s="959"/>
      <c r="AR29" s="959"/>
      <c r="AS29" s="959"/>
      <c r="AT29" s="959"/>
      <c r="AU29" s="959"/>
      <c r="AV29" s="959"/>
      <c r="AW29" s="959"/>
    </row>
    <row r="30" spans="1:55" ht="14.1" customHeight="1">
      <c r="B30" s="41"/>
      <c r="C30" s="957"/>
      <c r="D30" s="957"/>
      <c r="E30" s="955"/>
      <c r="F30" s="955"/>
      <c r="G30" s="955"/>
      <c r="H30" s="955"/>
      <c r="I30" s="955"/>
      <c r="J30" s="955"/>
      <c r="K30" s="41"/>
      <c r="L30" s="955"/>
      <c r="M30" s="955"/>
      <c r="N30" s="955"/>
      <c r="O30" s="955"/>
      <c r="P30" s="955"/>
      <c r="Q30" s="955"/>
      <c r="R30" s="955"/>
      <c r="S30" s="955"/>
      <c r="T30" s="41"/>
      <c r="U30" s="957"/>
      <c r="V30" s="957"/>
      <c r="W30" s="955"/>
      <c r="X30" s="955"/>
      <c r="Y30" s="955"/>
      <c r="Z30" s="955"/>
      <c r="AA30" s="955"/>
      <c r="AB30" s="955"/>
      <c r="AC30" s="8"/>
      <c r="AD30" s="5"/>
      <c r="AE30" s="5"/>
      <c r="AF30" s="32"/>
      <c r="AG30" s="32"/>
      <c r="AH30" s="955"/>
      <c r="AI30" s="955"/>
      <c r="AJ30" s="955"/>
      <c r="AK30" s="956"/>
      <c r="AL30" s="956"/>
      <c r="AM30" s="956"/>
      <c r="AN30" s="956"/>
      <c r="AO30" s="956"/>
      <c r="AP30" s="956"/>
      <c r="AQ30" s="956"/>
      <c r="AR30" s="956"/>
      <c r="AS30" s="956"/>
      <c r="AT30" s="956"/>
      <c r="AU30" s="956"/>
      <c r="AV30" s="956"/>
      <c r="AW30" s="956"/>
      <c r="AX30" s="8"/>
    </row>
    <row r="31" spans="1:55" ht="14.1" customHeight="1" thickBot="1">
      <c r="B31" s="41"/>
      <c r="C31" s="955"/>
      <c r="D31" s="955"/>
      <c r="E31" s="955"/>
      <c r="F31" s="955"/>
      <c r="G31" s="955"/>
      <c r="H31" s="955"/>
      <c r="I31" s="955"/>
      <c r="J31" s="955"/>
      <c r="K31" s="41"/>
      <c r="L31" s="955"/>
      <c r="M31" s="955"/>
      <c r="N31" s="955"/>
      <c r="O31" s="955"/>
      <c r="P31" s="955"/>
      <c r="Q31" s="955"/>
      <c r="R31" s="955"/>
      <c r="S31" s="955"/>
      <c r="T31" s="41"/>
      <c r="U31" s="955"/>
      <c r="V31" s="955"/>
      <c r="W31" s="955"/>
      <c r="X31" s="955"/>
      <c r="Y31" s="955"/>
      <c r="Z31" s="955"/>
      <c r="AA31" s="955"/>
      <c r="AB31" s="955"/>
      <c r="AC31" s="8"/>
      <c r="AD31" s="5"/>
      <c r="AE31" s="5"/>
      <c r="AF31" s="32"/>
      <c r="AG31" s="32"/>
      <c r="AH31" s="955"/>
      <c r="AI31" s="955"/>
      <c r="AJ31" s="955"/>
      <c r="AK31" s="956"/>
      <c r="AL31" s="956"/>
      <c r="AM31" s="956"/>
      <c r="AN31" s="956"/>
      <c r="AO31" s="956"/>
      <c r="AP31" s="956"/>
      <c r="AQ31" s="956"/>
      <c r="AR31" s="956"/>
      <c r="AS31" s="956"/>
      <c r="AT31" s="956"/>
      <c r="AU31" s="956"/>
      <c r="AV31" s="956"/>
      <c r="AW31" s="956"/>
      <c r="AX31" s="14"/>
    </row>
    <row r="32" spans="1:55" ht="14.1" customHeight="1" thickBot="1">
      <c r="B32" s="56"/>
      <c r="C32" s="773" t="s">
        <v>32</v>
      </c>
      <c r="D32" s="774"/>
      <c r="E32" s="775" t="s">
        <v>33</v>
      </c>
      <c r="F32" s="776"/>
      <c r="G32" s="776"/>
      <c r="H32" s="776"/>
      <c r="I32" s="776"/>
      <c r="J32" s="777"/>
      <c r="K32" s="56"/>
      <c r="L32" s="773" t="s">
        <v>32</v>
      </c>
      <c r="M32" s="774"/>
      <c r="N32" s="775" t="s">
        <v>33</v>
      </c>
      <c r="O32" s="776"/>
      <c r="P32" s="776"/>
      <c r="Q32" s="776"/>
      <c r="R32" s="776"/>
      <c r="S32" s="777"/>
      <c r="T32" s="56"/>
      <c r="U32" s="773" t="s">
        <v>32</v>
      </c>
      <c r="V32" s="774"/>
      <c r="W32" s="775" t="s">
        <v>33</v>
      </c>
      <c r="X32" s="776"/>
      <c r="Y32" s="776"/>
      <c r="Z32" s="776"/>
      <c r="AA32" s="776"/>
      <c r="AB32" s="777"/>
      <c r="AC32" s="56"/>
      <c r="AD32" s="773" t="s">
        <v>32</v>
      </c>
      <c r="AE32" s="774"/>
      <c r="AF32" s="775" t="s">
        <v>33</v>
      </c>
      <c r="AG32" s="776"/>
      <c r="AH32" s="776"/>
      <c r="AI32" s="776"/>
      <c r="AJ32" s="776"/>
      <c r="AK32" s="777"/>
      <c r="AL32" s="60"/>
      <c r="AM32" s="773" t="s">
        <v>32</v>
      </c>
      <c r="AN32" s="774"/>
      <c r="AO32" s="775" t="s">
        <v>33</v>
      </c>
      <c r="AP32" s="776"/>
      <c r="AQ32" s="776"/>
      <c r="AR32" s="776"/>
      <c r="AS32" s="776"/>
      <c r="AT32" s="777"/>
      <c r="AU32" s="43"/>
      <c r="AV32" s="19"/>
    </row>
    <row r="33" spans="1:50" ht="14.1" customHeight="1" thickBot="1">
      <c r="B33" s="37" t="s">
        <v>6</v>
      </c>
      <c r="C33" s="948" t="s">
        <v>915</v>
      </c>
      <c r="D33" s="926"/>
      <c r="E33" s="926" t="s">
        <v>914</v>
      </c>
      <c r="F33" s="926"/>
      <c r="G33" s="926"/>
      <c r="H33" s="926"/>
      <c r="I33" s="926"/>
      <c r="J33" s="808"/>
      <c r="K33" s="484" t="s">
        <v>11</v>
      </c>
      <c r="L33" s="948" t="s">
        <v>917</v>
      </c>
      <c r="M33" s="926"/>
      <c r="N33" s="926" t="s">
        <v>916</v>
      </c>
      <c r="O33" s="926"/>
      <c r="P33" s="926"/>
      <c r="Q33" s="926"/>
      <c r="R33" s="926"/>
      <c r="S33" s="808"/>
      <c r="T33" s="488" t="s">
        <v>15</v>
      </c>
      <c r="U33" s="948" t="s">
        <v>919</v>
      </c>
      <c r="V33" s="926"/>
      <c r="W33" s="951" t="s">
        <v>918</v>
      </c>
      <c r="X33" s="951"/>
      <c r="Y33" s="951"/>
      <c r="Z33" s="951"/>
      <c r="AA33" s="951"/>
      <c r="AB33" s="952"/>
      <c r="AC33" s="484" t="s">
        <v>22</v>
      </c>
      <c r="AD33" s="948" t="s">
        <v>923</v>
      </c>
      <c r="AE33" s="926"/>
      <c r="AF33" s="926" t="s">
        <v>924</v>
      </c>
      <c r="AG33" s="926"/>
      <c r="AH33" s="926"/>
      <c r="AI33" s="926"/>
      <c r="AJ33" s="926"/>
      <c r="AK33" s="808"/>
      <c r="AL33" s="485" t="s">
        <v>26</v>
      </c>
      <c r="AM33" s="948" t="s">
        <v>921</v>
      </c>
      <c r="AN33" s="926"/>
      <c r="AO33" s="926" t="s">
        <v>920</v>
      </c>
      <c r="AP33" s="926"/>
      <c r="AQ33" s="926"/>
      <c r="AR33" s="926"/>
      <c r="AS33" s="926"/>
      <c r="AT33" s="808"/>
      <c r="AU33" s="27"/>
      <c r="AV33" s="28"/>
      <c r="AW33" s="43"/>
      <c r="AX33" s="19"/>
    </row>
    <row r="34" spans="1:50" ht="14.1" customHeight="1">
      <c r="B34" s="40" t="s">
        <v>7</v>
      </c>
      <c r="C34" s="820" t="s">
        <v>943</v>
      </c>
      <c r="D34" s="801"/>
      <c r="E34" s="1044" t="s">
        <v>445</v>
      </c>
      <c r="F34" s="1044"/>
      <c r="G34" s="1044"/>
      <c r="H34" s="1044"/>
      <c r="I34" s="1044"/>
      <c r="J34" s="1045"/>
      <c r="K34" s="479" t="s">
        <v>12</v>
      </c>
      <c r="L34" s="820" t="s">
        <v>944</v>
      </c>
      <c r="M34" s="801"/>
      <c r="N34" s="786" t="s">
        <v>59</v>
      </c>
      <c r="O34" s="786"/>
      <c r="P34" s="786"/>
      <c r="Q34" s="786"/>
      <c r="R34" s="786"/>
      <c r="S34" s="787"/>
      <c r="T34" s="489" t="s">
        <v>16</v>
      </c>
      <c r="U34" s="824" t="s">
        <v>947</v>
      </c>
      <c r="V34" s="832"/>
      <c r="W34" s="1046" t="s">
        <v>948</v>
      </c>
      <c r="X34" s="1046"/>
      <c r="Y34" s="1046"/>
      <c r="Z34" s="1046"/>
      <c r="AA34" s="1046"/>
      <c r="AB34" s="1047"/>
      <c r="AC34" s="479" t="s">
        <v>23</v>
      </c>
      <c r="AD34" s="820" t="s">
        <v>949</v>
      </c>
      <c r="AE34" s="801"/>
      <c r="AF34" s="894" t="s">
        <v>45</v>
      </c>
      <c r="AG34" s="894"/>
      <c r="AH34" s="894"/>
      <c r="AI34" s="894"/>
      <c r="AJ34" s="894"/>
      <c r="AK34" s="895"/>
      <c r="AL34" s="486" t="s">
        <v>27</v>
      </c>
      <c r="AM34" s="948" t="s">
        <v>648</v>
      </c>
      <c r="AN34" s="926"/>
      <c r="AO34" s="1040" t="s">
        <v>922</v>
      </c>
      <c r="AP34" s="1040"/>
      <c r="AQ34" s="1040"/>
      <c r="AR34" s="1040"/>
      <c r="AS34" s="1040"/>
      <c r="AT34" s="1041"/>
      <c r="AU34" s="19"/>
    </row>
    <row r="35" spans="1:50" ht="14.1" customHeight="1">
      <c r="B35" s="40" t="s">
        <v>9</v>
      </c>
      <c r="C35" s="824" t="s">
        <v>926</v>
      </c>
      <c r="D35" s="832"/>
      <c r="E35" s="801" t="s">
        <v>925</v>
      </c>
      <c r="F35" s="801"/>
      <c r="G35" s="801"/>
      <c r="H35" s="801"/>
      <c r="I35" s="801"/>
      <c r="J35" s="802"/>
      <c r="K35" s="479" t="s">
        <v>13</v>
      </c>
      <c r="L35" s="820" t="s">
        <v>928</v>
      </c>
      <c r="M35" s="801"/>
      <c r="N35" s="801" t="s">
        <v>927</v>
      </c>
      <c r="O35" s="801"/>
      <c r="P35" s="801"/>
      <c r="Q35" s="801"/>
      <c r="R35" s="801"/>
      <c r="S35" s="802"/>
      <c r="T35" s="489" t="s">
        <v>17</v>
      </c>
      <c r="U35" s="820" t="s">
        <v>929</v>
      </c>
      <c r="V35" s="801"/>
      <c r="W35" s="938" t="s">
        <v>930</v>
      </c>
      <c r="X35" s="938"/>
      <c r="Y35" s="938"/>
      <c r="Z35" s="938"/>
      <c r="AA35" s="938"/>
      <c r="AB35" s="939"/>
      <c r="AC35" s="479" t="s">
        <v>24</v>
      </c>
      <c r="AD35" s="820" t="s">
        <v>939</v>
      </c>
      <c r="AE35" s="801"/>
      <c r="AF35" s="944" t="s">
        <v>940</v>
      </c>
      <c r="AG35" s="944"/>
      <c r="AH35" s="944"/>
      <c r="AI35" s="944"/>
      <c r="AJ35" s="944"/>
      <c r="AK35" s="945"/>
      <c r="AL35" s="486" t="s">
        <v>28</v>
      </c>
      <c r="AM35" s="820" t="s">
        <v>941</v>
      </c>
      <c r="AN35" s="801"/>
      <c r="AO35" s="1042" t="s">
        <v>942</v>
      </c>
      <c r="AP35" s="1042"/>
      <c r="AQ35" s="1042"/>
      <c r="AR35" s="1042"/>
      <c r="AS35" s="1042"/>
      <c r="AT35" s="1043"/>
      <c r="AU35" s="32"/>
      <c r="AV35" s="32"/>
      <c r="AW35" s="5"/>
      <c r="AX35" s="5"/>
    </row>
    <row r="36" spans="1:50" ht="14.1" customHeight="1" thickBot="1">
      <c r="B36" s="406" t="s">
        <v>10</v>
      </c>
      <c r="C36" s="927" t="s">
        <v>931</v>
      </c>
      <c r="D36" s="909"/>
      <c r="E36" s="888" t="s">
        <v>932</v>
      </c>
      <c r="F36" s="888"/>
      <c r="G36" s="888"/>
      <c r="H36" s="888"/>
      <c r="I36" s="888"/>
      <c r="J36" s="889"/>
      <c r="K36" s="480" t="s">
        <v>14</v>
      </c>
      <c r="L36" s="927" t="s">
        <v>946</v>
      </c>
      <c r="M36" s="909"/>
      <c r="N36" s="862" t="s">
        <v>945</v>
      </c>
      <c r="O36" s="862"/>
      <c r="P36" s="862"/>
      <c r="Q36" s="862"/>
      <c r="R36" s="862"/>
      <c r="S36" s="863"/>
      <c r="T36" s="490" t="s">
        <v>18</v>
      </c>
      <c r="U36" s="927" t="s">
        <v>933</v>
      </c>
      <c r="V36" s="909"/>
      <c r="W36" s="1048" t="s">
        <v>934</v>
      </c>
      <c r="X36" s="1049"/>
      <c r="Y36" s="1049"/>
      <c r="Z36" s="1049"/>
      <c r="AA36" s="1049"/>
      <c r="AB36" s="1050"/>
      <c r="AC36" s="480" t="s">
        <v>25</v>
      </c>
      <c r="AD36" s="932" t="s">
        <v>935</v>
      </c>
      <c r="AE36" s="933"/>
      <c r="AF36" s="888" t="s">
        <v>936</v>
      </c>
      <c r="AG36" s="888"/>
      <c r="AH36" s="888"/>
      <c r="AI36" s="888"/>
      <c r="AJ36" s="888"/>
      <c r="AK36" s="889"/>
      <c r="AL36" s="487" t="s">
        <v>29</v>
      </c>
      <c r="AM36" s="932" t="s">
        <v>937</v>
      </c>
      <c r="AN36" s="933"/>
      <c r="AO36" s="1048" t="s">
        <v>938</v>
      </c>
      <c r="AP36" s="1049"/>
      <c r="AQ36" s="1049"/>
      <c r="AR36" s="1049"/>
      <c r="AS36" s="1049"/>
      <c r="AT36" s="1050"/>
      <c r="AU36" s="8"/>
    </row>
    <row r="37" spans="1:50" ht="14.1" customHeight="1" thickBot="1">
      <c r="B37" s="8"/>
      <c r="C37" s="5"/>
      <c r="D37" s="5"/>
      <c r="E37" s="22"/>
      <c r="F37" s="22"/>
      <c r="G37" s="22"/>
      <c r="H37" s="5"/>
      <c r="I37" s="5"/>
      <c r="J37" s="5"/>
      <c r="K37" s="8"/>
      <c r="L37" s="5"/>
      <c r="M37" s="5"/>
      <c r="N37" s="22"/>
      <c r="O37" s="22"/>
      <c r="P37" s="22"/>
      <c r="Q37" s="5"/>
      <c r="R37" s="5"/>
      <c r="S37" s="5"/>
      <c r="T37" s="41"/>
      <c r="U37" s="5"/>
      <c r="V37" s="5"/>
      <c r="W37" s="22"/>
      <c r="X37" s="22"/>
      <c r="Y37" s="22"/>
      <c r="Z37" s="5"/>
      <c r="AA37" s="5"/>
      <c r="AB37" s="5"/>
      <c r="AC37" s="8"/>
      <c r="AD37" s="5"/>
      <c r="AE37" s="5"/>
      <c r="AF37" s="32"/>
      <c r="AG37" s="32"/>
      <c r="AH37" s="32"/>
      <c r="AI37" s="5"/>
      <c r="AJ37" s="5"/>
      <c r="AK37" s="5"/>
      <c r="AL37" s="8"/>
      <c r="AM37" s="5"/>
      <c r="AN37" s="5"/>
      <c r="AO37" s="32"/>
      <c r="AP37" s="32"/>
      <c r="AQ37" s="32"/>
      <c r="AR37" s="5"/>
      <c r="AS37" s="5"/>
      <c r="AT37" s="5"/>
      <c r="AU37" s="8"/>
    </row>
    <row r="38" spans="1:50" ht="14.1" customHeight="1" thickBot="1">
      <c r="A38" s="923" t="s">
        <v>54</v>
      </c>
      <c r="B38" s="773" t="s">
        <v>32</v>
      </c>
      <c r="C38" s="774"/>
      <c r="D38" s="774" t="s">
        <v>33</v>
      </c>
      <c r="E38" s="774"/>
      <c r="F38" s="774"/>
      <c r="G38" s="850"/>
      <c r="H38" s="773" t="s">
        <v>32</v>
      </c>
      <c r="I38" s="774"/>
      <c r="J38" s="774" t="s">
        <v>33</v>
      </c>
      <c r="K38" s="774"/>
      <c r="L38" s="774"/>
      <c r="M38" s="850"/>
      <c r="N38" s="773" t="s">
        <v>32</v>
      </c>
      <c r="O38" s="774"/>
      <c r="P38" s="774" t="s">
        <v>33</v>
      </c>
      <c r="Q38" s="774"/>
      <c r="R38" s="774"/>
      <c r="S38" s="850"/>
      <c r="T38" s="773" t="s">
        <v>32</v>
      </c>
      <c r="U38" s="774"/>
      <c r="V38" s="774" t="s">
        <v>33</v>
      </c>
      <c r="W38" s="774"/>
      <c r="X38" s="774"/>
      <c r="Y38" s="850"/>
      <c r="Z38" s="773" t="s">
        <v>32</v>
      </c>
      <c r="AA38" s="774"/>
      <c r="AB38" s="774" t="s">
        <v>33</v>
      </c>
      <c r="AC38" s="774"/>
      <c r="AD38" s="774"/>
      <c r="AE38" s="850"/>
      <c r="AF38" s="773" t="s">
        <v>32</v>
      </c>
      <c r="AG38" s="774"/>
      <c r="AH38" s="774" t="s">
        <v>33</v>
      </c>
      <c r="AI38" s="774"/>
      <c r="AJ38" s="774"/>
      <c r="AK38" s="850"/>
      <c r="AL38" s="773" t="s">
        <v>32</v>
      </c>
      <c r="AM38" s="774"/>
      <c r="AN38" s="774" t="s">
        <v>33</v>
      </c>
      <c r="AO38" s="774"/>
      <c r="AP38" s="774"/>
      <c r="AQ38" s="850"/>
    </row>
    <row r="39" spans="1:50" ht="14.1" customHeight="1">
      <c r="A39" s="924"/>
      <c r="B39" s="1051" t="s">
        <v>620</v>
      </c>
      <c r="C39" s="1052"/>
      <c r="D39" s="1053" t="s">
        <v>451</v>
      </c>
      <c r="E39" s="1053"/>
      <c r="F39" s="1053"/>
      <c r="G39" s="1054"/>
      <c r="H39" s="1055" t="s">
        <v>709</v>
      </c>
      <c r="I39" s="1056"/>
      <c r="J39" s="784" t="s">
        <v>686</v>
      </c>
      <c r="K39" s="784"/>
      <c r="L39" s="784"/>
      <c r="M39" s="1057"/>
      <c r="N39" s="1058" t="s">
        <v>713</v>
      </c>
      <c r="O39" s="1059"/>
      <c r="P39" s="784" t="s">
        <v>712</v>
      </c>
      <c r="Q39" s="784"/>
      <c r="R39" s="784"/>
      <c r="S39" s="1057"/>
      <c r="T39" s="1060" t="s">
        <v>723</v>
      </c>
      <c r="U39" s="1061"/>
      <c r="V39" s="1064" t="s">
        <v>59</v>
      </c>
      <c r="W39" s="1064"/>
      <c r="X39" s="1064"/>
      <c r="Y39" s="1065"/>
      <c r="Z39" s="1051" t="s">
        <v>737</v>
      </c>
      <c r="AA39" s="1052"/>
      <c r="AB39" s="1066" t="s">
        <v>736</v>
      </c>
      <c r="AC39" s="1066"/>
      <c r="AD39" s="1066"/>
      <c r="AE39" s="1067"/>
      <c r="AF39" s="1051" t="s">
        <v>760</v>
      </c>
      <c r="AG39" s="1052"/>
      <c r="AH39" s="1068" t="s">
        <v>759</v>
      </c>
      <c r="AI39" s="1068"/>
      <c r="AJ39" s="1068"/>
      <c r="AK39" s="1069"/>
      <c r="AL39" s="1070" t="s">
        <v>765</v>
      </c>
      <c r="AM39" s="1071"/>
      <c r="AN39" s="1062" t="s">
        <v>764</v>
      </c>
      <c r="AO39" s="1062"/>
      <c r="AP39" s="1062"/>
      <c r="AQ39" s="1063"/>
      <c r="AR39" s="13"/>
      <c r="AS39" s="13"/>
      <c r="AT39" s="13"/>
      <c r="AU39" s="8"/>
    </row>
    <row r="40" spans="1:50" ht="14.1" customHeight="1">
      <c r="A40" s="924"/>
      <c r="B40" s="1082" t="s">
        <v>706</v>
      </c>
      <c r="C40" s="1083"/>
      <c r="D40" s="784" t="s">
        <v>705</v>
      </c>
      <c r="E40" s="784"/>
      <c r="F40" s="784"/>
      <c r="G40" s="1057"/>
      <c r="H40" s="1058" t="s">
        <v>710</v>
      </c>
      <c r="I40" s="1059"/>
      <c r="J40" s="784" t="s">
        <v>672</v>
      </c>
      <c r="K40" s="784"/>
      <c r="L40" s="784"/>
      <c r="M40" s="1057"/>
      <c r="N40" s="1058" t="s">
        <v>715</v>
      </c>
      <c r="O40" s="1059"/>
      <c r="P40" s="784" t="s">
        <v>714</v>
      </c>
      <c r="Q40" s="784"/>
      <c r="R40" s="784"/>
      <c r="S40" s="1057"/>
      <c r="T40" s="1074" t="s">
        <v>648</v>
      </c>
      <c r="U40" s="1075"/>
      <c r="V40" s="1080" t="s">
        <v>649</v>
      </c>
      <c r="W40" s="1080"/>
      <c r="X40" s="1080"/>
      <c r="Y40" s="1081"/>
      <c r="Z40" s="1082" t="s">
        <v>756</v>
      </c>
      <c r="AA40" s="1083"/>
      <c r="AB40" s="1072" t="s">
        <v>755</v>
      </c>
      <c r="AC40" s="1072"/>
      <c r="AD40" s="1072"/>
      <c r="AE40" s="1073"/>
      <c r="AF40" s="1074" t="s">
        <v>761</v>
      </c>
      <c r="AG40" s="1075"/>
      <c r="AH40" s="1076" t="s">
        <v>79</v>
      </c>
      <c r="AI40" s="1076"/>
      <c r="AJ40" s="1076"/>
      <c r="AK40" s="1077"/>
      <c r="AL40" s="1078" t="s">
        <v>767</v>
      </c>
      <c r="AM40" s="1079"/>
      <c r="AN40" s="1076" t="s">
        <v>766</v>
      </c>
      <c r="AO40" s="1076"/>
      <c r="AP40" s="1076"/>
      <c r="AQ40" s="1077"/>
      <c r="AR40" s="5"/>
      <c r="AS40" s="5"/>
      <c r="AT40" s="5"/>
      <c r="AU40" s="8"/>
    </row>
    <row r="41" spans="1:50" ht="14.1" customHeight="1" thickBot="1">
      <c r="A41" s="925"/>
      <c r="B41" s="905" t="s">
        <v>708</v>
      </c>
      <c r="C41" s="906"/>
      <c r="D41" s="1084" t="s">
        <v>707</v>
      </c>
      <c r="E41" s="1084"/>
      <c r="F41" s="1084"/>
      <c r="G41" s="1085"/>
      <c r="H41" s="1086" t="s">
        <v>711</v>
      </c>
      <c r="I41" s="1087"/>
      <c r="J41" s="1088" t="s">
        <v>986</v>
      </c>
      <c r="K41" s="1088"/>
      <c r="L41" s="1088"/>
      <c r="M41" s="1089"/>
      <c r="N41" s="1086" t="s">
        <v>719</v>
      </c>
      <c r="O41" s="1087"/>
      <c r="P41" s="1096" t="s">
        <v>58</v>
      </c>
      <c r="Q41" s="1096"/>
      <c r="R41" s="1096"/>
      <c r="S41" s="1097"/>
      <c r="T41" s="1086" t="s">
        <v>735</v>
      </c>
      <c r="U41" s="1087"/>
      <c r="V41" s="976" t="s">
        <v>445</v>
      </c>
      <c r="W41" s="976"/>
      <c r="X41" s="976"/>
      <c r="Y41" s="977"/>
      <c r="Z41" s="1086" t="s">
        <v>757</v>
      </c>
      <c r="AA41" s="1087"/>
      <c r="AB41" s="1098" t="s">
        <v>45</v>
      </c>
      <c r="AC41" s="1098"/>
      <c r="AD41" s="1098"/>
      <c r="AE41" s="1099"/>
      <c r="AF41" s="905" t="s">
        <v>763</v>
      </c>
      <c r="AG41" s="906"/>
      <c r="AH41" s="1090" t="s">
        <v>762</v>
      </c>
      <c r="AI41" s="1090"/>
      <c r="AJ41" s="1090"/>
      <c r="AK41" s="1091"/>
      <c r="AL41" s="1092"/>
      <c r="AM41" s="1093"/>
      <c r="AN41" s="1094"/>
      <c r="AO41" s="1094"/>
      <c r="AP41" s="1094"/>
      <c r="AQ41" s="1095"/>
      <c r="AR41" s="5"/>
      <c r="AS41" s="5"/>
      <c r="AT41" s="5"/>
      <c r="AU41" s="8"/>
    </row>
  </sheetData>
  <mergeCells count="216">
    <mergeCell ref="AN40:AQ40"/>
    <mergeCell ref="B41:C41"/>
    <mergeCell ref="D41:G41"/>
    <mergeCell ref="H41:I41"/>
    <mergeCell ref="J41:M41"/>
    <mergeCell ref="N41:O41"/>
    <mergeCell ref="AH41:AK41"/>
    <mergeCell ref="AL41:AM41"/>
    <mergeCell ref="AN41:AQ41"/>
    <mergeCell ref="P41:S41"/>
    <mergeCell ref="T41:U41"/>
    <mergeCell ref="V41:Y41"/>
    <mergeCell ref="Z41:AA41"/>
    <mergeCell ref="AB41:AE41"/>
    <mergeCell ref="AF41:AG41"/>
    <mergeCell ref="B40:C40"/>
    <mergeCell ref="D40:G40"/>
    <mergeCell ref="H40:I40"/>
    <mergeCell ref="J40:M40"/>
    <mergeCell ref="N40:O40"/>
    <mergeCell ref="P40:S40"/>
    <mergeCell ref="T40:U40"/>
    <mergeCell ref="V39:Y39"/>
    <mergeCell ref="Z39:AA39"/>
    <mergeCell ref="AB39:AE39"/>
    <mergeCell ref="AF39:AG39"/>
    <mergeCell ref="AH39:AK39"/>
    <mergeCell ref="AL39:AM39"/>
    <mergeCell ref="AB40:AE40"/>
    <mergeCell ref="AF40:AG40"/>
    <mergeCell ref="AH40:AK40"/>
    <mergeCell ref="AL40:AM40"/>
    <mergeCell ref="V40:Y40"/>
    <mergeCell ref="Z40:AA40"/>
    <mergeCell ref="AO36:AT36"/>
    <mergeCell ref="A38:A41"/>
    <mergeCell ref="B38:C38"/>
    <mergeCell ref="D38:G38"/>
    <mergeCell ref="H38:I38"/>
    <mergeCell ref="J38:M38"/>
    <mergeCell ref="N38:O38"/>
    <mergeCell ref="AH38:AK38"/>
    <mergeCell ref="AL38:AM38"/>
    <mergeCell ref="AN38:AQ38"/>
    <mergeCell ref="B39:C39"/>
    <mergeCell ref="D39:G39"/>
    <mergeCell ref="H39:I39"/>
    <mergeCell ref="J39:M39"/>
    <mergeCell ref="N39:O39"/>
    <mergeCell ref="P39:S39"/>
    <mergeCell ref="T39:U39"/>
    <mergeCell ref="P38:S38"/>
    <mergeCell ref="T38:U38"/>
    <mergeCell ref="V38:Y38"/>
    <mergeCell ref="Z38:AA38"/>
    <mergeCell ref="AB38:AE38"/>
    <mergeCell ref="AF38:AG38"/>
    <mergeCell ref="AN39:AQ39"/>
    <mergeCell ref="C36:D36"/>
    <mergeCell ref="E36:J36"/>
    <mergeCell ref="L36:M36"/>
    <mergeCell ref="N36:S36"/>
    <mergeCell ref="U36:V36"/>
    <mergeCell ref="W36:AB36"/>
    <mergeCell ref="AD36:AE36"/>
    <mergeCell ref="AF36:AK36"/>
    <mergeCell ref="AM36:AN36"/>
    <mergeCell ref="AO34:AT34"/>
    <mergeCell ref="C35:D35"/>
    <mergeCell ref="E35:J35"/>
    <mergeCell ref="L35:M35"/>
    <mergeCell ref="N35:S35"/>
    <mergeCell ref="U35:V35"/>
    <mergeCell ref="W35:AB35"/>
    <mergeCell ref="AD35:AE35"/>
    <mergeCell ref="AF35:AK35"/>
    <mergeCell ref="AM35:AN35"/>
    <mergeCell ref="AO35:AT35"/>
    <mergeCell ref="C34:D34"/>
    <mergeCell ref="E34:J34"/>
    <mergeCell ref="L34:M34"/>
    <mergeCell ref="N34:S34"/>
    <mergeCell ref="U34:V34"/>
    <mergeCell ref="W34:AB34"/>
    <mergeCell ref="AD34:AE34"/>
    <mergeCell ref="AF34:AK34"/>
    <mergeCell ref="AM34:AN34"/>
    <mergeCell ref="AD32:AE32"/>
    <mergeCell ref="AF32:AK32"/>
    <mergeCell ref="AM32:AN32"/>
    <mergeCell ref="AO32:AT32"/>
    <mergeCell ref="C33:D33"/>
    <mergeCell ref="E33:J33"/>
    <mergeCell ref="L33:M33"/>
    <mergeCell ref="N33:S33"/>
    <mergeCell ref="U33:V33"/>
    <mergeCell ref="W33:AB33"/>
    <mergeCell ref="C32:D32"/>
    <mergeCell ref="E32:J32"/>
    <mergeCell ref="L32:M32"/>
    <mergeCell ref="N32:S32"/>
    <mergeCell ref="U32:V32"/>
    <mergeCell ref="W32:AB32"/>
    <mergeCell ref="AD33:AE33"/>
    <mergeCell ref="AF33:AK33"/>
    <mergeCell ref="AM33:AN33"/>
    <mergeCell ref="AO33:AT33"/>
    <mergeCell ref="AH30:AJ31"/>
    <mergeCell ref="AK30:AW31"/>
    <mergeCell ref="C31:D31"/>
    <mergeCell ref="E31:J31"/>
    <mergeCell ref="L31:M31"/>
    <mergeCell ref="N31:S31"/>
    <mergeCell ref="U31:V31"/>
    <mergeCell ref="W31:AB31"/>
    <mergeCell ref="C30:D30"/>
    <mergeCell ref="E30:J30"/>
    <mergeCell ref="L30:M30"/>
    <mergeCell ref="N30:S30"/>
    <mergeCell ref="U30:V30"/>
    <mergeCell ref="W30:AB30"/>
    <mergeCell ref="C29:D29"/>
    <mergeCell ref="E29:J29"/>
    <mergeCell ref="L29:M29"/>
    <mergeCell ref="N29:S29"/>
    <mergeCell ref="U29:V29"/>
    <mergeCell ref="W29:AB29"/>
    <mergeCell ref="AH26:AJ27"/>
    <mergeCell ref="AK26:AW27"/>
    <mergeCell ref="C28:D28"/>
    <mergeCell ref="E28:J28"/>
    <mergeCell ref="L28:M28"/>
    <mergeCell ref="N28:S28"/>
    <mergeCell ref="U28:V28"/>
    <mergeCell ref="W28:AB28"/>
    <mergeCell ref="AH28:AJ29"/>
    <mergeCell ref="AK28:AW29"/>
    <mergeCell ref="W21:X21"/>
    <mergeCell ref="Y21:Z21"/>
    <mergeCell ref="AA21:AB21"/>
    <mergeCell ref="AE21:AF21"/>
    <mergeCell ref="H22:I22"/>
    <mergeCell ref="Y22:Z22"/>
    <mergeCell ref="D20:E20"/>
    <mergeCell ref="L20:M20"/>
    <mergeCell ref="U20:V20"/>
    <mergeCell ref="AC20:AD20"/>
    <mergeCell ref="B21:C21"/>
    <mergeCell ref="F21:G21"/>
    <mergeCell ref="H21:I21"/>
    <mergeCell ref="J21:K21"/>
    <mergeCell ref="N21:O21"/>
    <mergeCell ref="S21:T21"/>
    <mergeCell ref="D19:E19"/>
    <mergeCell ref="H19:I19"/>
    <mergeCell ref="L19:M19"/>
    <mergeCell ref="U19:V19"/>
    <mergeCell ref="Y19:Z19"/>
    <mergeCell ref="AC19:AD19"/>
    <mergeCell ref="C17:D17"/>
    <mergeCell ref="M17:N17"/>
    <mergeCell ref="T17:U17"/>
    <mergeCell ref="AD17:AE17"/>
    <mergeCell ref="H18:I18"/>
    <mergeCell ref="Y18:Z18"/>
    <mergeCell ref="AV9:AW9"/>
    <mergeCell ref="H10:I10"/>
    <mergeCell ref="Y10:Z10"/>
    <mergeCell ref="AP10:AQ10"/>
    <mergeCell ref="W9:X9"/>
    <mergeCell ref="Y9:Z9"/>
    <mergeCell ref="AA9:AB9"/>
    <mergeCell ref="AE9:AF9"/>
    <mergeCell ref="AJ9:AK9"/>
    <mergeCell ref="AN9:AO9"/>
    <mergeCell ref="H9:I9"/>
    <mergeCell ref="J9:K9"/>
    <mergeCell ref="N9:O9"/>
    <mergeCell ref="S9:T9"/>
    <mergeCell ref="AT7:AU7"/>
    <mergeCell ref="D8:E8"/>
    <mergeCell ref="L8:M8"/>
    <mergeCell ref="U8:V8"/>
    <mergeCell ref="AC8:AD8"/>
    <mergeCell ref="AL8:AM8"/>
    <mergeCell ref="AT8:AU8"/>
    <mergeCell ref="B15:C16"/>
    <mergeCell ref="R15:S16"/>
    <mergeCell ref="AH15:AI16"/>
    <mergeCell ref="H16:I16"/>
    <mergeCell ref="X16:Y16"/>
    <mergeCell ref="AN16:AO16"/>
    <mergeCell ref="AP9:AQ9"/>
    <mergeCell ref="AR9:AS9"/>
    <mergeCell ref="B9:C9"/>
    <mergeCell ref="F9:G9"/>
    <mergeCell ref="H6:I6"/>
    <mergeCell ref="Y6:Z6"/>
    <mergeCell ref="AP6:AQ6"/>
    <mergeCell ref="D7:E7"/>
    <mergeCell ref="H7:I7"/>
    <mergeCell ref="L7:M7"/>
    <mergeCell ref="U7:V7"/>
    <mergeCell ref="Y7:Z7"/>
    <mergeCell ref="AC7:AD7"/>
    <mergeCell ref="AL7:AM7"/>
    <mergeCell ref="AP7:AQ7"/>
    <mergeCell ref="C3:D4"/>
    <mergeCell ref="T3:U4"/>
    <mergeCell ref="AK3:AL4"/>
    <mergeCell ref="C5:D5"/>
    <mergeCell ref="M5:N5"/>
    <mergeCell ref="T5:U5"/>
    <mergeCell ref="AD5:AE5"/>
    <mergeCell ref="AK5:AL5"/>
    <mergeCell ref="AU5:AV5"/>
  </mergeCells>
  <phoneticPr fontId="6"/>
  <pageMargins left="0" right="0" top="0.74803149606299213" bottom="0.35433070866141736" header="0" footer="0"/>
  <pageSetup paperSize="9" scale="99" orientation="landscape" horizontalDpi="4294967293" r:id="rId1"/>
  <headerFooter>
    <oddHeader>&amp;L&amp;12Dグループ&amp;R&amp;12 6年生卒業記念試合　兼　第１０回ロータリーフレンドシップマッチ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87" zoomScaleNormal="87" workbookViewId="0">
      <selection activeCell="O1" sqref="O1"/>
    </sheetView>
  </sheetViews>
  <sheetFormatPr defaultColWidth="9" defaultRowHeight="18"/>
  <cols>
    <col min="1" max="1" width="2.875" customWidth="1"/>
    <col min="2" max="3" width="7.5" customWidth="1"/>
    <col min="4" max="4" width="1.875" customWidth="1"/>
    <col min="5" max="5" width="9.25" style="214" customWidth="1"/>
    <col min="6" max="6" width="2.5" style="214" customWidth="1"/>
    <col min="7" max="8" width="2.5" style="215" customWidth="1"/>
    <col min="9" max="9" width="9.25" style="214" customWidth="1"/>
    <col min="10" max="10" width="1.875" style="214" customWidth="1"/>
    <col min="11" max="11" width="9.25" customWidth="1"/>
    <col min="12" max="14" width="2.5" customWidth="1"/>
    <col min="15" max="15" width="9.25" customWidth="1"/>
    <col min="16" max="16" width="1.875" customWidth="1"/>
    <col min="17" max="17" width="9.25" customWidth="1"/>
    <col min="18" max="20" width="2.5" customWidth="1"/>
    <col min="21" max="21" width="9.25" customWidth="1"/>
    <col min="22" max="22" width="1.75" customWidth="1"/>
  </cols>
  <sheetData>
    <row r="1" spans="1:22" ht="6" customHeight="1">
      <c r="A1" s="1100"/>
      <c r="B1" s="1100"/>
      <c r="C1" s="1100"/>
      <c r="D1" s="1100"/>
      <c r="E1" s="1100"/>
      <c r="F1" s="1100"/>
      <c r="G1" s="1100"/>
      <c r="H1" s="1100"/>
      <c r="I1" s="1100"/>
      <c r="J1" s="170"/>
    </row>
    <row r="2" spans="1:22" ht="6.75" customHeight="1">
      <c r="A2" s="1101"/>
      <c r="B2" s="1102"/>
      <c r="C2" s="1102"/>
      <c r="D2" s="1105"/>
      <c r="E2" s="1108"/>
      <c r="F2" s="1109"/>
      <c r="G2" s="1109"/>
      <c r="H2" s="1109"/>
      <c r="I2" s="1110"/>
      <c r="J2" s="171"/>
      <c r="K2" s="172"/>
      <c r="L2" s="173"/>
      <c r="M2" s="173"/>
      <c r="N2" s="173"/>
      <c r="O2" s="174"/>
      <c r="P2" s="1111"/>
      <c r="Q2" s="172"/>
      <c r="R2" s="173"/>
      <c r="S2" s="173"/>
      <c r="T2" s="173"/>
      <c r="U2" s="174"/>
    </row>
    <row r="3" spans="1:22" ht="16.5" customHeight="1">
      <c r="A3" s="1101"/>
      <c r="B3" s="1102"/>
      <c r="C3" s="1102"/>
      <c r="D3" s="1106"/>
      <c r="E3" s="1114">
        <v>1</v>
      </c>
      <c r="F3" s="1115"/>
      <c r="G3" s="1115"/>
      <c r="H3" s="1115"/>
      <c r="I3" s="1116"/>
      <c r="J3" s="175"/>
      <c r="K3" s="1114">
        <v>2</v>
      </c>
      <c r="L3" s="1115"/>
      <c r="M3" s="1115"/>
      <c r="N3" s="1115"/>
      <c r="O3" s="1116"/>
      <c r="P3" s="1112"/>
      <c r="Q3" s="1114">
        <v>3</v>
      </c>
      <c r="R3" s="1115"/>
      <c r="S3" s="1115"/>
      <c r="T3" s="1115"/>
      <c r="U3" s="1116"/>
    </row>
    <row r="4" spans="1:22" ht="3.75" customHeight="1">
      <c r="A4" s="1101"/>
      <c r="B4" s="1102"/>
      <c r="C4" s="1102"/>
      <c r="D4" s="1106"/>
      <c r="E4" s="1117"/>
      <c r="F4" s="1114"/>
      <c r="G4" s="1118"/>
      <c r="H4" s="1118"/>
      <c r="I4" s="1119"/>
      <c r="J4" s="175"/>
      <c r="K4" s="1117"/>
      <c r="L4" s="1118"/>
      <c r="M4" s="1118"/>
      <c r="N4" s="1118"/>
      <c r="O4" s="1119"/>
      <c r="P4" s="1112"/>
      <c r="Q4" s="1117"/>
      <c r="R4" s="1118"/>
      <c r="S4" s="1118"/>
      <c r="T4" s="1118"/>
      <c r="U4" s="1119"/>
    </row>
    <row r="5" spans="1:22" ht="3.75" customHeight="1">
      <c r="A5" s="1101"/>
      <c r="B5" s="1102"/>
      <c r="C5" s="1102"/>
      <c r="D5" s="1106"/>
      <c r="E5" s="1117"/>
      <c r="F5" s="1114"/>
      <c r="G5" s="1118"/>
      <c r="H5" s="1118"/>
      <c r="I5" s="1119"/>
      <c r="J5" s="175"/>
      <c r="K5" s="1117"/>
      <c r="L5" s="1118"/>
      <c r="M5" s="1118"/>
      <c r="N5" s="1118"/>
      <c r="O5" s="1119"/>
      <c r="P5" s="1112"/>
      <c r="Q5" s="1117"/>
      <c r="R5" s="1118"/>
      <c r="S5" s="1118"/>
      <c r="T5" s="1118"/>
      <c r="U5" s="1119"/>
    </row>
    <row r="6" spans="1:22" ht="16.5" customHeight="1">
      <c r="A6" s="1101"/>
      <c r="B6" s="1102"/>
      <c r="C6" s="1102"/>
      <c r="D6" s="1106"/>
      <c r="E6" s="1120"/>
      <c r="F6" s="1121"/>
      <c r="G6" s="1121"/>
      <c r="H6" s="1121"/>
      <c r="I6" s="1122"/>
      <c r="J6" s="175"/>
      <c r="K6" s="1120"/>
      <c r="L6" s="1121"/>
      <c r="M6" s="1121"/>
      <c r="N6" s="1121"/>
      <c r="O6" s="1122"/>
      <c r="P6" s="1112"/>
      <c r="Q6" s="1120"/>
      <c r="R6" s="1121"/>
      <c r="S6" s="1121"/>
      <c r="T6" s="1121"/>
      <c r="U6" s="1122"/>
    </row>
    <row r="7" spans="1:22" ht="6.75" customHeight="1">
      <c r="A7" s="1103"/>
      <c r="B7" s="1104"/>
      <c r="C7" s="1104"/>
      <c r="D7" s="1107"/>
      <c r="E7" s="1125"/>
      <c r="F7" s="1126"/>
      <c r="G7" s="1126"/>
      <c r="H7" s="1126"/>
      <c r="I7" s="1127"/>
      <c r="J7" s="176"/>
      <c r="K7" s="177"/>
      <c r="L7" s="178"/>
      <c r="M7" s="178"/>
      <c r="N7" s="178"/>
      <c r="O7" s="179"/>
      <c r="P7" s="1113"/>
      <c r="Q7" s="177"/>
      <c r="R7" s="178"/>
      <c r="S7" s="178"/>
      <c r="T7" s="178"/>
      <c r="U7" s="179"/>
    </row>
    <row r="8" spans="1:22" s="182" customFormat="1" ht="23.1" customHeight="1" thickBot="1">
      <c r="A8" s="180"/>
      <c r="B8" s="1128">
        <v>0.34375</v>
      </c>
      <c r="C8" s="1129"/>
      <c r="D8" s="1130" t="s">
        <v>193</v>
      </c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81"/>
    </row>
    <row r="9" spans="1:22" s="182" customFormat="1" ht="23.1" customHeight="1">
      <c r="A9" s="1123" t="s">
        <v>4</v>
      </c>
      <c r="B9" s="183">
        <v>0.375</v>
      </c>
      <c r="C9" s="184">
        <v>0.38194444444444398</v>
      </c>
      <c r="D9" s="408"/>
      <c r="E9" s="216" t="s">
        <v>194</v>
      </c>
      <c r="F9" s="409"/>
      <c r="G9" s="354" t="s">
        <v>4</v>
      </c>
      <c r="H9" s="351"/>
      <c r="I9" s="510" t="s">
        <v>667</v>
      </c>
      <c r="J9" s="410"/>
      <c r="K9" s="216" t="s">
        <v>194</v>
      </c>
      <c r="L9" s="409"/>
      <c r="M9" s="354" t="s">
        <v>5</v>
      </c>
      <c r="N9" s="351"/>
      <c r="O9" s="510" t="s">
        <v>849</v>
      </c>
      <c r="P9" s="411"/>
      <c r="Q9" s="216" t="s">
        <v>195</v>
      </c>
      <c r="R9" s="409"/>
      <c r="S9" s="354" t="s">
        <v>4</v>
      </c>
      <c r="T9" s="351"/>
      <c r="U9" s="218" t="s">
        <v>865</v>
      </c>
      <c r="V9" s="412"/>
    </row>
    <row r="10" spans="1:22" s="182" customFormat="1" ht="23.1" customHeight="1" thickBot="1">
      <c r="A10" s="1132"/>
      <c r="B10" s="187">
        <v>0.38333333333333303</v>
      </c>
      <c r="C10" s="188">
        <v>0.390277777777778</v>
      </c>
      <c r="D10" s="413"/>
      <c r="E10" s="619" t="s">
        <v>452</v>
      </c>
      <c r="F10" s="414"/>
      <c r="G10" s="348"/>
      <c r="H10" s="348"/>
      <c r="I10" s="540" t="s">
        <v>784</v>
      </c>
      <c r="J10" s="415"/>
      <c r="K10" s="621" t="s">
        <v>459</v>
      </c>
      <c r="L10" s="348"/>
      <c r="M10" s="348"/>
      <c r="N10" s="348"/>
      <c r="O10" s="504" t="s">
        <v>454</v>
      </c>
      <c r="P10" s="416"/>
      <c r="Q10" s="432" t="s">
        <v>863</v>
      </c>
      <c r="R10" s="348"/>
      <c r="S10" s="348"/>
      <c r="T10" s="348"/>
      <c r="U10" s="504" t="s">
        <v>864</v>
      </c>
      <c r="V10" s="417"/>
    </row>
    <row r="11" spans="1:22" ht="23.1" customHeight="1">
      <c r="A11" s="1123" t="s">
        <v>5</v>
      </c>
      <c r="B11" s="183">
        <v>0.39236111111111099</v>
      </c>
      <c r="C11" s="184">
        <v>0.39930555555555602</v>
      </c>
      <c r="D11" s="408"/>
      <c r="E11" s="216" t="s">
        <v>196</v>
      </c>
      <c r="F11" s="409"/>
      <c r="G11" s="354" t="s">
        <v>4</v>
      </c>
      <c r="H11" s="351"/>
      <c r="I11" s="510" t="s">
        <v>852</v>
      </c>
      <c r="J11" s="410"/>
      <c r="K11" s="216" t="s">
        <v>196</v>
      </c>
      <c r="L11" s="409"/>
      <c r="M11" s="354" t="s">
        <v>5</v>
      </c>
      <c r="N11" s="351"/>
      <c r="O11" s="648" t="s">
        <v>784</v>
      </c>
      <c r="P11" s="411"/>
      <c r="Q11" s="216" t="s">
        <v>643</v>
      </c>
      <c r="R11" s="409"/>
      <c r="S11" s="354" t="s">
        <v>644</v>
      </c>
      <c r="T11" s="351"/>
      <c r="U11" s="218" t="s">
        <v>868</v>
      </c>
      <c r="V11" s="412"/>
    </row>
    <row r="12" spans="1:22" ht="23.1" customHeight="1" thickBot="1">
      <c r="A12" s="1132"/>
      <c r="B12" s="187">
        <v>0.40069444444444402</v>
      </c>
      <c r="C12" s="188">
        <v>0.40763888888888899</v>
      </c>
      <c r="D12" s="413"/>
      <c r="E12" s="432" t="s">
        <v>850</v>
      </c>
      <c r="F12" s="418"/>
      <c r="G12" s="418"/>
      <c r="H12" s="418"/>
      <c r="I12" s="504" t="s">
        <v>851</v>
      </c>
      <c r="J12" s="415"/>
      <c r="K12" s="432" t="s">
        <v>853</v>
      </c>
      <c r="L12" s="348"/>
      <c r="M12" s="348"/>
      <c r="N12" s="348"/>
      <c r="O12" s="504" t="s">
        <v>854</v>
      </c>
      <c r="P12" s="416"/>
      <c r="Q12" s="432" t="s">
        <v>866</v>
      </c>
      <c r="R12" s="348"/>
      <c r="S12" s="348"/>
      <c r="T12" s="348"/>
      <c r="U12" s="504" t="s">
        <v>867</v>
      </c>
      <c r="V12" s="417"/>
    </row>
    <row r="13" spans="1:22" ht="23.1" customHeight="1">
      <c r="A13" s="1133" t="s">
        <v>8</v>
      </c>
      <c r="B13" s="192">
        <v>0.40972222222222199</v>
      </c>
      <c r="C13" s="193">
        <v>0.41666666666666702</v>
      </c>
      <c r="D13" s="419"/>
      <c r="E13" s="216" t="s">
        <v>197</v>
      </c>
      <c r="F13" s="351"/>
      <c r="G13" s="354" t="s">
        <v>4</v>
      </c>
      <c r="H13" s="351"/>
      <c r="I13" s="510" t="s">
        <v>859</v>
      </c>
      <c r="J13" s="420"/>
      <c r="K13" s="216" t="s">
        <v>197</v>
      </c>
      <c r="L13" s="351"/>
      <c r="M13" s="354" t="s">
        <v>5</v>
      </c>
      <c r="N13" s="351"/>
      <c r="O13" s="510" t="s">
        <v>860</v>
      </c>
      <c r="P13" s="411"/>
      <c r="Q13" s="216"/>
      <c r="R13" s="351"/>
      <c r="S13" s="354"/>
      <c r="T13" s="351"/>
      <c r="U13" s="218"/>
      <c r="V13" s="412"/>
    </row>
    <row r="14" spans="1:22" ht="23.1" customHeight="1" thickBot="1">
      <c r="A14" s="1132"/>
      <c r="B14" s="187">
        <v>0.41805555555555601</v>
      </c>
      <c r="C14" s="188">
        <v>0.42499999999999999</v>
      </c>
      <c r="D14" s="413"/>
      <c r="E14" s="432" t="s">
        <v>855</v>
      </c>
      <c r="F14" s="348"/>
      <c r="G14" s="348"/>
      <c r="H14" s="348"/>
      <c r="I14" s="504" t="s">
        <v>856</v>
      </c>
      <c r="J14" s="421"/>
      <c r="K14" s="432" t="s">
        <v>857</v>
      </c>
      <c r="L14" s="348"/>
      <c r="M14" s="348"/>
      <c r="N14" s="348"/>
      <c r="O14" s="504" t="s">
        <v>858</v>
      </c>
      <c r="P14" s="416"/>
      <c r="Q14" s="352"/>
      <c r="R14" s="353"/>
      <c r="S14" s="348"/>
      <c r="T14" s="348"/>
      <c r="U14" s="217"/>
      <c r="V14" s="417"/>
    </row>
    <row r="15" spans="1:22" ht="23.1" customHeight="1">
      <c r="A15" s="1133" t="s">
        <v>3</v>
      </c>
      <c r="B15" s="192">
        <v>0.42708333333333298</v>
      </c>
      <c r="C15" s="193">
        <v>0.43402777777777801</v>
      </c>
      <c r="D15" s="419"/>
      <c r="E15" s="216" t="s">
        <v>199</v>
      </c>
      <c r="F15" s="351"/>
      <c r="G15" s="354" t="s">
        <v>4</v>
      </c>
      <c r="H15" s="351"/>
      <c r="I15" s="510" t="s">
        <v>673</v>
      </c>
      <c r="J15" s="422"/>
      <c r="K15" s="216" t="s">
        <v>199</v>
      </c>
      <c r="L15" s="351"/>
      <c r="M15" s="354" t="s">
        <v>5</v>
      </c>
      <c r="N15" s="351"/>
      <c r="O15" s="510" t="s">
        <v>856</v>
      </c>
      <c r="P15" s="411"/>
      <c r="Q15" s="216" t="s">
        <v>200</v>
      </c>
      <c r="R15" s="351"/>
      <c r="S15" s="354" t="s">
        <v>646</v>
      </c>
      <c r="T15" s="351"/>
      <c r="U15" s="510" t="s">
        <v>824</v>
      </c>
      <c r="V15" s="412"/>
    </row>
    <row r="16" spans="1:22" ht="23.1" customHeight="1" thickBot="1">
      <c r="A16" s="1132"/>
      <c r="B16" s="187">
        <v>0.43541666666666701</v>
      </c>
      <c r="C16" s="188">
        <v>0.44236111111111098</v>
      </c>
      <c r="D16" s="413"/>
      <c r="E16" s="505" t="s">
        <v>859</v>
      </c>
      <c r="F16" s="356"/>
      <c r="G16" s="356"/>
      <c r="H16" s="356"/>
      <c r="I16" s="450" t="s">
        <v>860</v>
      </c>
      <c r="J16" s="423"/>
      <c r="K16" s="506" t="s">
        <v>861</v>
      </c>
      <c r="L16" s="356"/>
      <c r="M16" s="356"/>
      <c r="N16" s="356"/>
      <c r="O16" s="620" t="s">
        <v>862</v>
      </c>
      <c r="P16" s="424"/>
      <c r="Q16" s="507" t="s">
        <v>202</v>
      </c>
      <c r="R16" s="511"/>
      <c r="S16" s="512"/>
      <c r="T16" s="512"/>
      <c r="U16" s="508" t="s">
        <v>203</v>
      </c>
      <c r="V16" s="417"/>
    </row>
    <row r="17" spans="1:22" ht="23.1" customHeight="1">
      <c r="A17" s="1133" t="s">
        <v>176</v>
      </c>
      <c r="B17" s="192">
        <v>0.44444444444444398</v>
      </c>
      <c r="C17" s="193">
        <v>0.45138888888888901</v>
      </c>
      <c r="D17" s="419"/>
      <c r="E17" s="216" t="s">
        <v>206</v>
      </c>
      <c r="F17" s="351"/>
      <c r="G17" s="351" t="s">
        <v>8</v>
      </c>
      <c r="H17" s="351"/>
      <c r="I17" s="510" t="s">
        <v>822</v>
      </c>
      <c r="J17" s="422"/>
      <c r="K17" s="216" t="s">
        <v>206</v>
      </c>
      <c r="L17" s="351"/>
      <c r="M17" s="351" t="s">
        <v>3</v>
      </c>
      <c r="N17" s="351"/>
      <c r="O17" s="510" t="s">
        <v>838</v>
      </c>
      <c r="P17" s="425"/>
      <c r="Q17" s="216" t="s">
        <v>200</v>
      </c>
      <c r="R17" s="351"/>
      <c r="S17" s="354" t="s">
        <v>647</v>
      </c>
      <c r="T17" s="351"/>
      <c r="U17" s="510" t="s">
        <v>841</v>
      </c>
      <c r="V17" s="412"/>
    </row>
    <row r="18" spans="1:22" ht="23.1" customHeight="1" thickBot="1">
      <c r="A18" s="1124"/>
      <c r="B18" s="195">
        <v>0.452777777777778</v>
      </c>
      <c r="C18" s="196">
        <v>0.45972222222222198</v>
      </c>
      <c r="D18" s="426"/>
      <c r="E18" s="507" t="s">
        <v>202</v>
      </c>
      <c r="F18" s="511"/>
      <c r="G18" s="512"/>
      <c r="H18" s="512"/>
      <c r="I18" s="508" t="s">
        <v>203</v>
      </c>
      <c r="J18" s="513"/>
      <c r="K18" s="507" t="s">
        <v>204</v>
      </c>
      <c r="L18" s="512"/>
      <c r="M18" s="512"/>
      <c r="N18" s="514"/>
      <c r="O18" s="508" t="s">
        <v>205</v>
      </c>
      <c r="P18" s="515"/>
      <c r="Q18" s="507" t="s">
        <v>204</v>
      </c>
      <c r="R18" s="512"/>
      <c r="S18" s="512"/>
      <c r="T18" s="514"/>
      <c r="U18" s="508" t="s">
        <v>205</v>
      </c>
      <c r="V18" s="417"/>
    </row>
    <row r="19" spans="1:22" ht="23.1" customHeight="1">
      <c r="A19" s="1123" t="s">
        <v>105</v>
      </c>
      <c r="B19" s="183">
        <v>0.46180555555555558</v>
      </c>
      <c r="C19" s="184">
        <v>0.46875</v>
      </c>
      <c r="D19" s="428"/>
      <c r="E19" s="216" t="s">
        <v>208</v>
      </c>
      <c r="F19" s="344"/>
      <c r="G19" s="344" t="s">
        <v>8</v>
      </c>
      <c r="H19" s="344"/>
      <c r="I19" s="509" t="s">
        <v>839</v>
      </c>
      <c r="J19" s="429"/>
      <c r="K19" s="343" t="s">
        <v>208</v>
      </c>
      <c r="L19" s="344"/>
      <c r="M19" s="344" t="s">
        <v>3</v>
      </c>
      <c r="N19" s="344"/>
      <c r="O19" s="509" t="s">
        <v>847</v>
      </c>
      <c r="P19" s="424"/>
      <c r="Q19" s="216" t="s">
        <v>201</v>
      </c>
      <c r="R19" s="351"/>
      <c r="S19" s="351" t="s">
        <v>646</v>
      </c>
      <c r="T19" s="351"/>
      <c r="U19" s="510" t="s">
        <v>725</v>
      </c>
      <c r="V19" s="412"/>
    </row>
    <row r="20" spans="1:22" ht="23.1" customHeight="1" thickBot="1">
      <c r="A20" s="1132"/>
      <c r="B20" s="187">
        <v>0.47013888888888899</v>
      </c>
      <c r="C20" s="200">
        <v>0.47708333333333303</v>
      </c>
      <c r="D20" s="413"/>
      <c r="E20" s="507" t="s">
        <v>202</v>
      </c>
      <c r="F20" s="511"/>
      <c r="G20" s="512"/>
      <c r="H20" s="512"/>
      <c r="I20" s="508" t="s">
        <v>203</v>
      </c>
      <c r="J20" s="513"/>
      <c r="K20" s="507" t="s">
        <v>204</v>
      </c>
      <c r="L20" s="512"/>
      <c r="M20" s="512"/>
      <c r="N20" s="514"/>
      <c r="O20" s="508" t="s">
        <v>205</v>
      </c>
      <c r="P20" s="515"/>
      <c r="Q20" s="507" t="s">
        <v>202</v>
      </c>
      <c r="R20" s="511"/>
      <c r="S20" s="512"/>
      <c r="T20" s="512"/>
      <c r="U20" s="508" t="s">
        <v>203</v>
      </c>
      <c r="V20" s="417"/>
    </row>
    <row r="21" spans="1:22" ht="23.1" customHeight="1">
      <c r="A21" s="1123" t="s">
        <v>151</v>
      </c>
      <c r="B21" s="183">
        <v>0.47916666666666702</v>
      </c>
      <c r="C21" s="184">
        <v>0.48611111111111099</v>
      </c>
      <c r="D21" s="428"/>
      <c r="E21" s="216" t="s">
        <v>207</v>
      </c>
      <c r="F21" s="351"/>
      <c r="G21" s="351" t="s">
        <v>8</v>
      </c>
      <c r="H21" s="351"/>
      <c r="I21" s="510" t="s">
        <v>826</v>
      </c>
      <c r="J21" s="429"/>
      <c r="K21" s="216" t="s">
        <v>207</v>
      </c>
      <c r="L21" s="344"/>
      <c r="M21" s="344" t="s">
        <v>3</v>
      </c>
      <c r="N21" s="344"/>
      <c r="O21" s="509" t="s">
        <v>869</v>
      </c>
      <c r="P21" s="424"/>
      <c r="Q21" s="216" t="s">
        <v>201</v>
      </c>
      <c r="R21" s="351"/>
      <c r="S21" s="351" t="s">
        <v>647</v>
      </c>
      <c r="T21" s="351"/>
      <c r="U21" s="510" t="s">
        <v>845</v>
      </c>
      <c r="V21" s="412"/>
    </row>
    <row r="22" spans="1:22" ht="23.1" customHeight="1" thickBot="1">
      <c r="A22" s="1132"/>
      <c r="B22" s="187">
        <v>0.48749999999999999</v>
      </c>
      <c r="C22" s="200">
        <v>0.49444444444444402</v>
      </c>
      <c r="D22" s="413"/>
      <c r="E22" s="507" t="s">
        <v>202</v>
      </c>
      <c r="F22" s="511"/>
      <c r="G22" s="512"/>
      <c r="H22" s="512"/>
      <c r="I22" s="508" t="s">
        <v>203</v>
      </c>
      <c r="J22" s="513"/>
      <c r="K22" s="507" t="s">
        <v>204</v>
      </c>
      <c r="L22" s="512"/>
      <c r="M22" s="512"/>
      <c r="N22" s="514"/>
      <c r="O22" s="508" t="s">
        <v>205</v>
      </c>
      <c r="P22" s="515"/>
      <c r="Q22" s="507" t="s">
        <v>204</v>
      </c>
      <c r="R22" s="512"/>
      <c r="S22" s="512"/>
      <c r="T22" s="514"/>
      <c r="U22" s="508" t="s">
        <v>205</v>
      </c>
      <c r="V22" s="417"/>
    </row>
    <row r="23" spans="1:22" ht="23.1" customHeight="1">
      <c r="A23" s="1123" t="s">
        <v>160</v>
      </c>
      <c r="B23" s="183">
        <v>0.49652777777777801</v>
      </c>
      <c r="C23" s="184">
        <v>0.50347222222222199</v>
      </c>
      <c r="D23" s="428"/>
      <c r="E23" s="216"/>
      <c r="F23" s="344"/>
      <c r="G23" s="344"/>
      <c r="H23" s="344"/>
      <c r="I23" s="346"/>
      <c r="J23" s="429"/>
      <c r="K23" s="216" t="s">
        <v>195</v>
      </c>
      <c r="L23" s="344"/>
      <c r="M23" s="344" t="s">
        <v>646</v>
      </c>
      <c r="N23" s="344"/>
      <c r="O23" s="509" t="s">
        <v>863</v>
      </c>
      <c r="P23" s="424"/>
      <c r="Q23" s="216" t="s">
        <v>643</v>
      </c>
      <c r="R23" s="351"/>
      <c r="S23" s="351" t="s">
        <v>646</v>
      </c>
      <c r="T23" s="351"/>
      <c r="U23" s="510" t="s">
        <v>782</v>
      </c>
      <c r="V23" s="412"/>
    </row>
    <row r="24" spans="1:22" ht="23.1" customHeight="1" thickBot="1">
      <c r="A24" s="1124"/>
      <c r="B24" s="195">
        <v>0.50486111111111098</v>
      </c>
      <c r="C24" s="196">
        <v>0.51180555555555596</v>
      </c>
      <c r="D24" s="413"/>
      <c r="E24" s="432"/>
      <c r="F24" s="353"/>
      <c r="G24" s="348"/>
      <c r="H24" s="348"/>
      <c r="I24" s="349"/>
      <c r="J24" s="430"/>
      <c r="K24" s="507" t="s">
        <v>864</v>
      </c>
      <c r="L24" s="348"/>
      <c r="M24" s="348"/>
      <c r="N24" s="355"/>
      <c r="O24" s="508" t="s">
        <v>865</v>
      </c>
      <c r="P24" s="427"/>
      <c r="Q24" s="431" t="s">
        <v>742</v>
      </c>
      <c r="R24" s="348"/>
      <c r="S24" s="348"/>
      <c r="T24" s="355"/>
      <c r="U24" s="504" t="s">
        <v>868</v>
      </c>
      <c r="V24" s="417"/>
    </row>
    <row r="25" spans="1:22" ht="23.1" customHeight="1">
      <c r="A25" s="202"/>
      <c r="B25" s="1134">
        <v>0.51388888888888895</v>
      </c>
      <c r="C25" s="1135"/>
      <c r="D25" s="1136" t="s">
        <v>209</v>
      </c>
      <c r="E25" s="1137"/>
      <c r="F25" s="1137"/>
      <c r="G25" s="1137"/>
      <c r="H25" s="1137"/>
      <c r="I25" s="1137"/>
      <c r="J25" s="1137"/>
      <c r="K25" s="1137"/>
      <c r="L25" s="1137"/>
      <c r="M25" s="1137"/>
      <c r="N25" s="1137"/>
      <c r="O25" s="1137"/>
      <c r="P25" s="1137"/>
      <c r="Q25" s="1137"/>
      <c r="R25" s="1137"/>
      <c r="S25" s="1137"/>
      <c r="T25" s="1137"/>
      <c r="U25" s="1137"/>
      <c r="V25" s="1137"/>
    </row>
    <row r="26" spans="1:22" ht="23.1" customHeight="1" thickBot="1">
      <c r="A26" s="203"/>
      <c r="B26" s="1138">
        <v>0.54166666666666696</v>
      </c>
      <c r="C26" s="1139"/>
      <c r="D26" s="1136" t="s">
        <v>210</v>
      </c>
      <c r="E26" s="1137"/>
      <c r="F26" s="1137"/>
      <c r="G26" s="1137"/>
      <c r="H26" s="1137"/>
      <c r="I26" s="1137"/>
      <c r="J26" s="1137"/>
      <c r="K26" s="1137"/>
      <c r="L26" s="1137"/>
      <c r="M26" s="1137"/>
      <c r="N26" s="1137"/>
      <c r="O26" s="1137"/>
      <c r="P26" s="1137"/>
      <c r="Q26" s="1137"/>
      <c r="R26" s="1137"/>
      <c r="S26" s="1137"/>
      <c r="T26" s="1137"/>
      <c r="U26" s="1137"/>
      <c r="V26" s="1137"/>
    </row>
    <row r="27" spans="1:22" ht="23.1" customHeight="1">
      <c r="A27" s="1123" t="s">
        <v>175</v>
      </c>
      <c r="B27" s="183">
        <v>0.54166666666666696</v>
      </c>
      <c r="C27" s="184">
        <v>0.54861111111111105</v>
      </c>
      <c r="D27" s="428"/>
      <c r="E27" s="216" t="s">
        <v>211</v>
      </c>
      <c r="F27" s="351"/>
      <c r="G27" s="351" t="s">
        <v>4</v>
      </c>
      <c r="H27" s="351"/>
      <c r="I27" s="510" t="s">
        <v>1001</v>
      </c>
      <c r="J27" s="429"/>
      <c r="K27" s="216" t="s">
        <v>211</v>
      </c>
      <c r="L27" s="351"/>
      <c r="M27" s="351" t="s">
        <v>5</v>
      </c>
      <c r="N27" s="351"/>
      <c r="O27" s="510" t="s">
        <v>773</v>
      </c>
      <c r="P27" s="424"/>
      <c r="Q27" s="216" t="s">
        <v>212</v>
      </c>
      <c r="R27" s="351"/>
      <c r="S27" s="351" t="s">
        <v>4</v>
      </c>
      <c r="T27" s="351"/>
      <c r="U27" s="510" t="s">
        <v>960</v>
      </c>
      <c r="V27" s="433"/>
    </row>
    <row r="28" spans="1:22" ht="23.1" customHeight="1" thickBot="1">
      <c r="A28" s="1124"/>
      <c r="B28" s="195">
        <v>0.55000000000000004</v>
      </c>
      <c r="C28" s="196">
        <v>0.55694444444444402</v>
      </c>
      <c r="D28" s="413"/>
      <c r="E28" s="431" t="s">
        <v>950</v>
      </c>
      <c r="F28" s="347"/>
      <c r="G28" s="348"/>
      <c r="H28" s="348"/>
      <c r="I28" s="504" t="s">
        <v>951</v>
      </c>
      <c r="J28" s="415"/>
      <c r="K28" s="621" t="s">
        <v>952</v>
      </c>
      <c r="L28" s="434"/>
      <c r="M28" s="348"/>
      <c r="N28" s="348"/>
      <c r="O28" s="504" t="s">
        <v>953</v>
      </c>
      <c r="P28" s="435"/>
      <c r="Q28" s="432" t="s">
        <v>958</v>
      </c>
      <c r="R28" s="348"/>
      <c r="S28" s="348"/>
      <c r="T28" s="348"/>
      <c r="U28" s="622" t="s">
        <v>959</v>
      </c>
      <c r="V28" s="436"/>
    </row>
    <row r="29" spans="1:22" ht="23.1" customHeight="1">
      <c r="A29" s="1123" t="s">
        <v>174</v>
      </c>
      <c r="B29" s="183">
        <v>0.55902777777777801</v>
      </c>
      <c r="C29" s="184">
        <v>0.56597222222222199</v>
      </c>
      <c r="D29" s="419"/>
      <c r="E29" s="343" t="s">
        <v>213</v>
      </c>
      <c r="F29" s="344"/>
      <c r="G29" s="344" t="s">
        <v>4</v>
      </c>
      <c r="H29" s="344"/>
      <c r="I29" s="509" t="s">
        <v>702</v>
      </c>
      <c r="J29" s="420"/>
      <c r="K29" s="343" t="s">
        <v>213</v>
      </c>
      <c r="L29" s="344"/>
      <c r="M29" s="344" t="s">
        <v>5</v>
      </c>
      <c r="N29" s="344"/>
      <c r="O29" s="509" t="s">
        <v>770</v>
      </c>
      <c r="P29" s="437"/>
      <c r="Q29" s="216" t="s">
        <v>212</v>
      </c>
      <c r="R29" s="351"/>
      <c r="S29" s="351" t="s">
        <v>5</v>
      </c>
      <c r="T29" s="351"/>
      <c r="U29" s="510" t="s">
        <v>963</v>
      </c>
      <c r="V29" s="438"/>
    </row>
    <row r="30" spans="1:22" ht="23.1" customHeight="1" thickBot="1">
      <c r="A30" s="1124"/>
      <c r="B30" s="195">
        <v>0.56736111111111098</v>
      </c>
      <c r="C30" s="196">
        <v>0.57430555555555596</v>
      </c>
      <c r="D30" s="413"/>
      <c r="E30" s="431" t="s">
        <v>954</v>
      </c>
      <c r="F30" s="356"/>
      <c r="G30" s="356"/>
      <c r="H30" s="356"/>
      <c r="I30" s="641" t="s">
        <v>955</v>
      </c>
      <c r="J30" s="421"/>
      <c r="K30" s="506" t="s">
        <v>956</v>
      </c>
      <c r="L30" s="356"/>
      <c r="M30" s="356"/>
      <c r="N30" s="356"/>
      <c r="O30" s="450" t="s">
        <v>957</v>
      </c>
      <c r="P30" s="439"/>
      <c r="Q30" s="431" t="s">
        <v>961</v>
      </c>
      <c r="R30" s="348"/>
      <c r="S30" s="348"/>
      <c r="T30" s="348"/>
      <c r="U30" s="349" t="s">
        <v>962</v>
      </c>
      <c r="V30" s="436"/>
    </row>
    <row r="31" spans="1:22" ht="23.1" customHeight="1">
      <c r="A31" s="1123" t="s">
        <v>168</v>
      </c>
      <c r="B31" s="183">
        <v>0.57638888888888895</v>
      </c>
      <c r="C31" s="184">
        <v>0.58333333333333304</v>
      </c>
      <c r="D31" s="419"/>
      <c r="E31" s="216" t="s">
        <v>214</v>
      </c>
      <c r="F31" s="351"/>
      <c r="G31" s="351" t="s">
        <v>4</v>
      </c>
      <c r="H31" s="351"/>
      <c r="I31" s="510" t="s">
        <v>694</v>
      </c>
      <c r="J31" s="440"/>
      <c r="K31" s="216" t="s">
        <v>214</v>
      </c>
      <c r="L31" s="351"/>
      <c r="M31" s="351" t="s">
        <v>5</v>
      </c>
      <c r="N31" s="351"/>
      <c r="O31" s="510" t="s">
        <v>965</v>
      </c>
      <c r="P31" s="438"/>
      <c r="Q31" s="216"/>
      <c r="R31" s="351"/>
      <c r="S31" s="351"/>
      <c r="T31" s="344"/>
      <c r="U31" s="346"/>
      <c r="V31" s="438"/>
    </row>
    <row r="32" spans="1:22" ht="23.1" customHeight="1" thickBot="1">
      <c r="A32" s="1124"/>
      <c r="B32" s="195">
        <v>0.58472222222222203</v>
      </c>
      <c r="C32" s="196">
        <v>0.59166666666666701</v>
      </c>
      <c r="D32" s="413"/>
      <c r="E32" s="432" t="s">
        <v>960</v>
      </c>
      <c r="F32" s="347"/>
      <c r="G32" s="348"/>
      <c r="H32" s="348"/>
      <c r="I32" s="540" t="s">
        <v>963</v>
      </c>
      <c r="J32" s="441"/>
      <c r="K32" s="432" t="s">
        <v>964</v>
      </c>
      <c r="L32" s="347"/>
      <c r="M32" s="348"/>
      <c r="N32" s="348"/>
      <c r="O32" s="642" t="s">
        <v>1002</v>
      </c>
      <c r="P32" s="439"/>
      <c r="Q32" s="358"/>
      <c r="R32" s="356"/>
      <c r="S32" s="356"/>
      <c r="T32" s="356"/>
      <c r="U32" s="357"/>
      <c r="V32" s="436"/>
    </row>
    <row r="33" spans="1:22" ht="23.1" customHeight="1">
      <c r="A33" s="1123" t="s">
        <v>159</v>
      </c>
      <c r="B33" s="183">
        <v>0.59375</v>
      </c>
      <c r="C33" s="184">
        <v>0.60069444444444398</v>
      </c>
      <c r="D33" s="419"/>
      <c r="E33" s="216" t="s">
        <v>215</v>
      </c>
      <c r="F33" s="351"/>
      <c r="G33" s="351" t="s">
        <v>4</v>
      </c>
      <c r="H33" s="351"/>
      <c r="I33" s="510" t="s">
        <v>701</v>
      </c>
      <c r="J33" s="440"/>
      <c r="K33" s="216" t="s">
        <v>215</v>
      </c>
      <c r="L33" s="351"/>
      <c r="M33" s="351" t="s">
        <v>5</v>
      </c>
      <c r="N33" s="351"/>
      <c r="O33" s="510" t="s">
        <v>959</v>
      </c>
      <c r="P33" s="438"/>
      <c r="Q33" s="216" t="s">
        <v>216</v>
      </c>
      <c r="R33" s="351"/>
      <c r="S33" s="351" t="s">
        <v>8</v>
      </c>
      <c r="T33" s="351"/>
      <c r="U33" s="510" t="s">
        <v>939</v>
      </c>
      <c r="V33" s="438"/>
    </row>
    <row r="34" spans="1:22" ht="23.1" customHeight="1" thickBot="1">
      <c r="A34" s="1124"/>
      <c r="B34" s="195">
        <v>0.60208333333333297</v>
      </c>
      <c r="C34" s="196">
        <v>0.60902777777777795</v>
      </c>
      <c r="D34" s="413"/>
      <c r="E34" s="432" t="s">
        <v>966</v>
      </c>
      <c r="F34" s="348"/>
      <c r="G34" s="348"/>
      <c r="H34" s="348"/>
      <c r="I34" s="504" t="s">
        <v>965</v>
      </c>
      <c r="J34" s="441"/>
      <c r="K34" s="432" t="s">
        <v>967</v>
      </c>
      <c r="L34" s="348"/>
      <c r="M34" s="348"/>
      <c r="N34" s="348"/>
      <c r="O34" s="540" t="s">
        <v>968</v>
      </c>
      <c r="P34" s="439"/>
      <c r="Q34" s="507" t="s">
        <v>202</v>
      </c>
      <c r="R34" s="511"/>
      <c r="S34" s="512"/>
      <c r="T34" s="512"/>
      <c r="U34" s="508" t="s">
        <v>203</v>
      </c>
      <c r="V34" s="436"/>
    </row>
    <row r="35" spans="1:22" ht="23.1" customHeight="1">
      <c r="A35" s="1123" t="s">
        <v>142</v>
      </c>
      <c r="B35" s="183">
        <v>0.61111111111111105</v>
      </c>
      <c r="C35" s="184">
        <v>0.61805555555555602</v>
      </c>
      <c r="D35" s="419"/>
      <c r="E35" s="216" t="s">
        <v>217</v>
      </c>
      <c r="F35" s="351"/>
      <c r="G35" s="351" t="s">
        <v>8</v>
      </c>
      <c r="H35" s="351"/>
      <c r="I35" s="510" t="s">
        <v>929</v>
      </c>
      <c r="J35" s="440"/>
      <c r="K35" s="216" t="s">
        <v>217</v>
      </c>
      <c r="L35" s="351"/>
      <c r="M35" s="351" t="s">
        <v>3</v>
      </c>
      <c r="N35" s="351"/>
      <c r="O35" s="510" t="s">
        <v>933</v>
      </c>
      <c r="P35" s="438"/>
      <c r="Q35" s="216" t="s">
        <v>216</v>
      </c>
      <c r="R35" s="351"/>
      <c r="S35" s="351" t="s">
        <v>3</v>
      </c>
      <c r="T35" s="351"/>
      <c r="U35" s="510" t="s">
        <v>935</v>
      </c>
      <c r="V35" s="438"/>
    </row>
    <row r="36" spans="1:22" ht="23.1" customHeight="1" thickBot="1">
      <c r="A36" s="1124"/>
      <c r="B36" s="195">
        <v>0.61944444444444402</v>
      </c>
      <c r="C36" s="196">
        <v>0.62638888888888899</v>
      </c>
      <c r="D36" s="413"/>
      <c r="E36" s="432" t="s">
        <v>202</v>
      </c>
      <c r="F36" s="512"/>
      <c r="G36" s="512"/>
      <c r="H36" s="512"/>
      <c r="I36" s="504" t="s">
        <v>203</v>
      </c>
      <c r="J36" s="542"/>
      <c r="K36" s="432" t="s">
        <v>204</v>
      </c>
      <c r="L36" s="512"/>
      <c r="M36" s="512"/>
      <c r="N36" s="543"/>
      <c r="O36" s="504" t="s">
        <v>205</v>
      </c>
      <c r="P36" s="544"/>
      <c r="Q36" s="507" t="s">
        <v>204</v>
      </c>
      <c r="R36" s="512"/>
      <c r="S36" s="512"/>
      <c r="T36" s="514"/>
      <c r="U36" s="508" t="s">
        <v>205</v>
      </c>
      <c r="V36" s="436"/>
    </row>
    <row r="37" spans="1:22" ht="23.1" customHeight="1">
      <c r="A37" s="1123" t="s">
        <v>110</v>
      </c>
      <c r="B37" s="183">
        <v>0.62847222222222199</v>
      </c>
      <c r="C37" s="184">
        <v>0.63541666666666696</v>
      </c>
      <c r="D37" s="419"/>
      <c r="E37" s="216" t="s">
        <v>218</v>
      </c>
      <c r="F37" s="351"/>
      <c r="G37" s="351" t="s">
        <v>8</v>
      </c>
      <c r="H37" s="351"/>
      <c r="I37" s="510" t="s">
        <v>928</v>
      </c>
      <c r="J37" s="440"/>
      <c r="K37" s="216" t="s">
        <v>218</v>
      </c>
      <c r="L37" s="351"/>
      <c r="M37" s="351" t="s">
        <v>3</v>
      </c>
      <c r="N37" s="351"/>
      <c r="O37" s="510" t="s">
        <v>946</v>
      </c>
      <c r="P37" s="438"/>
      <c r="Q37" s="216" t="s">
        <v>219</v>
      </c>
      <c r="R37" s="351"/>
      <c r="S37" s="351" t="s">
        <v>8</v>
      </c>
      <c r="T37" s="351"/>
      <c r="U37" s="510" t="s">
        <v>926</v>
      </c>
      <c r="V37" s="442"/>
    </row>
    <row r="38" spans="1:22" ht="23.1" customHeight="1" thickBot="1">
      <c r="A38" s="1124"/>
      <c r="B38" s="195">
        <v>0.63680555555555596</v>
      </c>
      <c r="C38" s="196">
        <v>0.64375000000000004</v>
      </c>
      <c r="D38" s="426"/>
      <c r="E38" s="507" t="s">
        <v>202</v>
      </c>
      <c r="F38" s="512"/>
      <c r="G38" s="512"/>
      <c r="H38" s="512"/>
      <c r="I38" s="508" t="s">
        <v>203</v>
      </c>
      <c r="J38" s="545"/>
      <c r="K38" s="507" t="s">
        <v>204</v>
      </c>
      <c r="L38" s="512"/>
      <c r="M38" s="512"/>
      <c r="N38" s="514"/>
      <c r="O38" s="508" t="s">
        <v>205</v>
      </c>
      <c r="P38" s="546"/>
      <c r="Q38" s="507" t="s">
        <v>202</v>
      </c>
      <c r="R38" s="511"/>
      <c r="S38" s="512"/>
      <c r="T38" s="512"/>
      <c r="U38" s="508" t="s">
        <v>203</v>
      </c>
      <c r="V38" s="436"/>
    </row>
    <row r="39" spans="1:22" ht="23.1" customHeight="1">
      <c r="A39" s="1140" t="s">
        <v>164</v>
      </c>
      <c r="B39" s="209">
        <v>0.64583333333333304</v>
      </c>
      <c r="C39" s="210">
        <v>0.65277777777777801</v>
      </c>
      <c r="D39" s="419"/>
      <c r="E39" s="216" t="s">
        <v>220</v>
      </c>
      <c r="F39" s="351"/>
      <c r="G39" s="351" t="s">
        <v>8</v>
      </c>
      <c r="H39" s="351"/>
      <c r="I39" s="510" t="s">
        <v>941</v>
      </c>
      <c r="J39" s="440"/>
      <c r="K39" s="216" t="s">
        <v>220</v>
      </c>
      <c r="L39" s="351"/>
      <c r="M39" s="351" t="s">
        <v>3</v>
      </c>
      <c r="N39" s="351"/>
      <c r="O39" s="510" t="s">
        <v>937</v>
      </c>
      <c r="P39" s="438"/>
      <c r="Q39" s="216" t="s">
        <v>221</v>
      </c>
      <c r="R39" s="351"/>
      <c r="S39" s="351" t="s">
        <v>3</v>
      </c>
      <c r="T39" s="351"/>
      <c r="U39" s="510" t="s">
        <v>931</v>
      </c>
      <c r="V39" s="438"/>
    </row>
    <row r="40" spans="1:22" ht="23.1" customHeight="1" thickBot="1">
      <c r="A40" s="1124"/>
      <c r="B40" s="195">
        <v>0.65416666666666701</v>
      </c>
      <c r="C40" s="196">
        <v>0.66111111111111098</v>
      </c>
      <c r="D40" s="426"/>
      <c r="E40" s="507" t="s">
        <v>202</v>
      </c>
      <c r="F40" s="512"/>
      <c r="G40" s="512"/>
      <c r="H40" s="512"/>
      <c r="I40" s="508" t="s">
        <v>203</v>
      </c>
      <c r="J40" s="545"/>
      <c r="K40" s="507" t="s">
        <v>204</v>
      </c>
      <c r="L40" s="512"/>
      <c r="M40" s="512"/>
      <c r="N40" s="514"/>
      <c r="O40" s="508" t="s">
        <v>205</v>
      </c>
      <c r="P40" s="546"/>
      <c r="Q40" s="507" t="s">
        <v>204</v>
      </c>
      <c r="R40" s="512"/>
      <c r="S40" s="512"/>
      <c r="T40" s="514"/>
      <c r="U40" s="508" t="s">
        <v>205</v>
      </c>
      <c r="V40" s="436"/>
    </row>
    <row r="41" spans="1:22" ht="23.1" customHeight="1">
      <c r="A41" s="1133"/>
      <c r="B41" s="192"/>
      <c r="C41" s="193"/>
      <c r="D41" s="194"/>
      <c r="E41" s="207"/>
      <c r="F41" s="198"/>
      <c r="G41" s="198"/>
      <c r="H41" s="198"/>
      <c r="I41" s="199"/>
      <c r="J41" s="211"/>
      <c r="K41" s="207"/>
      <c r="L41" s="198"/>
      <c r="M41" s="198"/>
      <c r="N41" s="185"/>
      <c r="O41" s="186"/>
      <c r="P41" s="206"/>
      <c r="Q41" s="207"/>
      <c r="R41" s="198"/>
      <c r="S41" s="198"/>
      <c r="T41" s="185"/>
      <c r="U41" s="199"/>
      <c r="V41" s="206"/>
    </row>
    <row r="42" spans="1:22" ht="23.1" customHeight="1" thickBot="1">
      <c r="A42" s="1124"/>
      <c r="B42" s="195"/>
      <c r="C42" s="196"/>
      <c r="D42" s="197"/>
      <c r="E42" s="190"/>
      <c r="F42" s="189"/>
      <c r="G42" s="189"/>
      <c r="H42" s="189"/>
      <c r="I42" s="191"/>
      <c r="J42" s="208"/>
      <c r="K42" s="190"/>
      <c r="L42" s="204"/>
      <c r="M42" s="189"/>
      <c r="N42" s="189"/>
      <c r="O42" s="191"/>
      <c r="P42" s="212"/>
      <c r="Q42" s="201"/>
      <c r="R42" s="189"/>
      <c r="S42" s="189"/>
      <c r="T42" s="189"/>
      <c r="U42" s="191"/>
      <c r="V42" s="205"/>
    </row>
    <row r="43" spans="1:22" ht="10.5" customHeight="1">
      <c r="A43" s="213"/>
    </row>
    <row r="44" spans="1:22" ht="10.5" customHeight="1">
      <c r="A44" s="214"/>
    </row>
    <row r="45" spans="1:22" ht="10.5" customHeight="1">
      <c r="A45" s="214"/>
    </row>
    <row r="46" spans="1:22" ht="10.5" customHeight="1">
      <c r="A46" s="214"/>
    </row>
    <row r="47" spans="1:22" ht="10.5" customHeight="1">
      <c r="A47" s="214"/>
    </row>
    <row r="48" spans="1:22" ht="10.5" customHeight="1">
      <c r="A48" s="214"/>
    </row>
    <row r="49" spans="1:1" ht="10.5" customHeight="1">
      <c r="A49" s="214"/>
    </row>
    <row r="50" spans="1:1" ht="10.5" customHeight="1">
      <c r="A50" s="214"/>
    </row>
    <row r="51" spans="1:1" ht="10.5" customHeight="1">
      <c r="A51" s="214"/>
    </row>
    <row r="52" spans="1:1" ht="10.5" customHeight="1">
      <c r="A52" s="214"/>
    </row>
    <row r="53" spans="1:1" ht="10.5" customHeight="1">
      <c r="A53" s="214"/>
    </row>
    <row r="54" spans="1:1" ht="10.5" customHeight="1">
      <c r="A54" s="214"/>
    </row>
    <row r="55" spans="1:1" ht="10.5" customHeight="1">
      <c r="A55" s="214"/>
    </row>
    <row r="56" spans="1:1" ht="10.5" customHeight="1"/>
    <row r="57" spans="1:1" ht="10.5" customHeight="1"/>
    <row r="58" spans="1:1" ht="10.5" customHeight="1"/>
  </sheetData>
  <mergeCells count="31">
    <mergeCell ref="A41:A42"/>
    <mergeCell ref="B25:C25"/>
    <mergeCell ref="D25:V25"/>
    <mergeCell ref="B26:C26"/>
    <mergeCell ref="D26:V26"/>
    <mergeCell ref="A27:A28"/>
    <mergeCell ref="A29:A30"/>
    <mergeCell ref="A31:A32"/>
    <mergeCell ref="A33:A34"/>
    <mergeCell ref="A35:A36"/>
    <mergeCell ref="A37:A38"/>
    <mergeCell ref="A39:A40"/>
    <mergeCell ref="A23:A24"/>
    <mergeCell ref="Q3:U6"/>
    <mergeCell ref="E7:I7"/>
    <mergeCell ref="B8:C8"/>
    <mergeCell ref="D8:U8"/>
    <mergeCell ref="A9:A10"/>
    <mergeCell ref="A11:A12"/>
    <mergeCell ref="A13:A14"/>
    <mergeCell ref="A15:A16"/>
    <mergeCell ref="A17:A18"/>
    <mergeCell ref="A19:A20"/>
    <mergeCell ref="A21:A22"/>
    <mergeCell ref="A1:I1"/>
    <mergeCell ref="A2:C7"/>
    <mergeCell ref="D2:D7"/>
    <mergeCell ref="E2:I2"/>
    <mergeCell ref="P2:P7"/>
    <mergeCell ref="E3:I6"/>
    <mergeCell ref="K3:O6"/>
  </mergeCells>
  <phoneticPr fontId="6"/>
  <printOptions gridLines="1"/>
  <pageMargins left="3.937007874015748E-2" right="3.937007874015748E-2" top="0.15748031496062992" bottom="0.15748031496062992" header="0" footer="0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workbookViewId="0">
      <selection activeCell="D1" sqref="D1:N1"/>
    </sheetView>
  </sheetViews>
  <sheetFormatPr defaultColWidth="9" defaultRowHeight="13.5"/>
  <cols>
    <col min="1" max="1" width="2.25" style="141" customWidth="1"/>
    <col min="2" max="4" width="7.875" style="141" customWidth="1"/>
    <col min="5" max="7" width="2.5" style="141" customWidth="1"/>
    <col min="8" max="8" width="7.875" style="141" customWidth="1"/>
    <col min="9" max="9" width="3.25" style="141" customWidth="1"/>
    <col min="10" max="10" width="7.875" style="141" customWidth="1"/>
    <col min="11" max="13" width="2.5" style="141" customWidth="1"/>
    <col min="14" max="16" width="7.875" style="141" customWidth="1"/>
    <col min="17" max="19" width="2.5" style="141" customWidth="1"/>
    <col min="20" max="20" width="7.875" style="141" customWidth="1"/>
    <col min="21" max="257" width="9" style="141"/>
    <col min="258" max="258" width="2.25" style="141" customWidth="1"/>
    <col min="259" max="275" width="7.875" style="141" customWidth="1"/>
    <col min="276" max="513" width="9" style="141"/>
    <col min="514" max="514" width="2.25" style="141" customWidth="1"/>
    <col min="515" max="531" width="7.875" style="141" customWidth="1"/>
    <col min="532" max="769" width="9" style="141"/>
    <col min="770" max="770" width="2.25" style="141" customWidth="1"/>
    <col min="771" max="787" width="7.875" style="141" customWidth="1"/>
    <col min="788" max="1025" width="9" style="141"/>
    <col min="1026" max="1026" width="2.25" style="141" customWidth="1"/>
    <col min="1027" max="1043" width="7.875" style="141" customWidth="1"/>
    <col min="1044" max="1281" width="9" style="141"/>
    <col min="1282" max="1282" width="2.25" style="141" customWidth="1"/>
    <col min="1283" max="1299" width="7.875" style="141" customWidth="1"/>
    <col min="1300" max="1537" width="9" style="141"/>
    <col min="1538" max="1538" width="2.25" style="141" customWidth="1"/>
    <col min="1539" max="1555" width="7.875" style="141" customWidth="1"/>
    <col min="1556" max="1793" width="9" style="141"/>
    <col min="1794" max="1794" width="2.25" style="141" customWidth="1"/>
    <col min="1795" max="1811" width="7.875" style="141" customWidth="1"/>
    <col min="1812" max="2049" width="9" style="141"/>
    <col min="2050" max="2050" width="2.25" style="141" customWidth="1"/>
    <col min="2051" max="2067" width="7.875" style="141" customWidth="1"/>
    <col min="2068" max="2305" width="9" style="141"/>
    <col min="2306" max="2306" width="2.25" style="141" customWidth="1"/>
    <col min="2307" max="2323" width="7.875" style="141" customWidth="1"/>
    <col min="2324" max="2561" width="9" style="141"/>
    <col min="2562" max="2562" width="2.25" style="141" customWidth="1"/>
    <col min="2563" max="2579" width="7.875" style="141" customWidth="1"/>
    <col min="2580" max="2817" width="9" style="141"/>
    <col min="2818" max="2818" width="2.25" style="141" customWidth="1"/>
    <col min="2819" max="2835" width="7.875" style="141" customWidth="1"/>
    <col min="2836" max="3073" width="9" style="141"/>
    <col min="3074" max="3074" width="2.25" style="141" customWidth="1"/>
    <col min="3075" max="3091" width="7.875" style="141" customWidth="1"/>
    <col min="3092" max="3329" width="9" style="141"/>
    <col min="3330" max="3330" width="2.25" style="141" customWidth="1"/>
    <col min="3331" max="3347" width="7.875" style="141" customWidth="1"/>
    <col min="3348" max="3585" width="9" style="141"/>
    <col min="3586" max="3586" width="2.25" style="141" customWidth="1"/>
    <col min="3587" max="3603" width="7.875" style="141" customWidth="1"/>
    <col min="3604" max="3841" width="9" style="141"/>
    <col min="3842" max="3842" width="2.25" style="141" customWidth="1"/>
    <col min="3843" max="3859" width="7.875" style="141" customWidth="1"/>
    <col min="3860" max="4097" width="9" style="141"/>
    <col min="4098" max="4098" width="2.25" style="141" customWidth="1"/>
    <col min="4099" max="4115" width="7.875" style="141" customWidth="1"/>
    <col min="4116" max="4353" width="9" style="141"/>
    <col min="4354" max="4354" width="2.25" style="141" customWidth="1"/>
    <col min="4355" max="4371" width="7.875" style="141" customWidth="1"/>
    <col min="4372" max="4609" width="9" style="141"/>
    <col min="4610" max="4610" width="2.25" style="141" customWidth="1"/>
    <col min="4611" max="4627" width="7.875" style="141" customWidth="1"/>
    <col min="4628" max="4865" width="9" style="141"/>
    <col min="4866" max="4866" width="2.25" style="141" customWidth="1"/>
    <col min="4867" max="4883" width="7.875" style="141" customWidth="1"/>
    <col min="4884" max="5121" width="9" style="141"/>
    <col min="5122" max="5122" width="2.25" style="141" customWidth="1"/>
    <col min="5123" max="5139" width="7.875" style="141" customWidth="1"/>
    <col min="5140" max="5377" width="9" style="141"/>
    <col min="5378" max="5378" width="2.25" style="141" customWidth="1"/>
    <col min="5379" max="5395" width="7.875" style="141" customWidth="1"/>
    <col min="5396" max="5633" width="9" style="141"/>
    <col min="5634" max="5634" width="2.25" style="141" customWidth="1"/>
    <col min="5635" max="5651" width="7.875" style="141" customWidth="1"/>
    <col min="5652" max="5889" width="9" style="141"/>
    <col min="5890" max="5890" width="2.25" style="141" customWidth="1"/>
    <col min="5891" max="5907" width="7.875" style="141" customWidth="1"/>
    <col min="5908" max="6145" width="9" style="141"/>
    <col min="6146" max="6146" width="2.25" style="141" customWidth="1"/>
    <col min="6147" max="6163" width="7.875" style="141" customWidth="1"/>
    <col min="6164" max="6401" width="9" style="141"/>
    <col min="6402" max="6402" width="2.25" style="141" customWidth="1"/>
    <col min="6403" max="6419" width="7.875" style="141" customWidth="1"/>
    <col min="6420" max="6657" width="9" style="141"/>
    <col min="6658" max="6658" width="2.25" style="141" customWidth="1"/>
    <col min="6659" max="6675" width="7.875" style="141" customWidth="1"/>
    <col min="6676" max="6913" width="9" style="141"/>
    <col min="6914" max="6914" width="2.25" style="141" customWidth="1"/>
    <col min="6915" max="6931" width="7.875" style="141" customWidth="1"/>
    <col min="6932" max="7169" width="9" style="141"/>
    <col min="7170" max="7170" width="2.25" style="141" customWidth="1"/>
    <col min="7171" max="7187" width="7.875" style="141" customWidth="1"/>
    <col min="7188" max="7425" width="9" style="141"/>
    <col min="7426" max="7426" width="2.25" style="141" customWidth="1"/>
    <col min="7427" max="7443" width="7.875" style="141" customWidth="1"/>
    <col min="7444" max="7681" width="9" style="141"/>
    <col min="7682" max="7682" width="2.25" style="141" customWidth="1"/>
    <col min="7683" max="7699" width="7.875" style="141" customWidth="1"/>
    <col min="7700" max="7937" width="9" style="141"/>
    <col min="7938" max="7938" width="2.25" style="141" customWidth="1"/>
    <col min="7939" max="7955" width="7.875" style="141" customWidth="1"/>
    <col min="7956" max="8193" width="9" style="141"/>
    <col min="8194" max="8194" width="2.25" style="141" customWidth="1"/>
    <col min="8195" max="8211" width="7.875" style="141" customWidth="1"/>
    <col min="8212" max="8449" width="9" style="141"/>
    <col min="8450" max="8450" width="2.25" style="141" customWidth="1"/>
    <col min="8451" max="8467" width="7.875" style="141" customWidth="1"/>
    <col min="8468" max="8705" width="9" style="141"/>
    <col min="8706" max="8706" width="2.25" style="141" customWidth="1"/>
    <col min="8707" max="8723" width="7.875" style="141" customWidth="1"/>
    <col min="8724" max="8961" width="9" style="141"/>
    <col min="8962" max="8962" width="2.25" style="141" customWidth="1"/>
    <col min="8963" max="8979" width="7.875" style="141" customWidth="1"/>
    <col min="8980" max="9217" width="9" style="141"/>
    <col min="9218" max="9218" width="2.25" style="141" customWidth="1"/>
    <col min="9219" max="9235" width="7.875" style="141" customWidth="1"/>
    <col min="9236" max="9473" width="9" style="141"/>
    <col min="9474" max="9474" width="2.25" style="141" customWidth="1"/>
    <col min="9475" max="9491" width="7.875" style="141" customWidth="1"/>
    <col min="9492" max="9729" width="9" style="141"/>
    <col min="9730" max="9730" width="2.25" style="141" customWidth="1"/>
    <col min="9731" max="9747" width="7.875" style="141" customWidth="1"/>
    <col min="9748" max="9985" width="9" style="141"/>
    <col min="9986" max="9986" width="2.25" style="141" customWidth="1"/>
    <col min="9987" max="10003" width="7.875" style="141" customWidth="1"/>
    <col min="10004" max="10241" width="9" style="141"/>
    <col min="10242" max="10242" width="2.25" style="141" customWidth="1"/>
    <col min="10243" max="10259" width="7.875" style="141" customWidth="1"/>
    <col min="10260" max="10497" width="9" style="141"/>
    <col min="10498" max="10498" width="2.25" style="141" customWidth="1"/>
    <col min="10499" max="10515" width="7.875" style="141" customWidth="1"/>
    <col min="10516" max="10753" width="9" style="141"/>
    <col min="10754" max="10754" width="2.25" style="141" customWidth="1"/>
    <col min="10755" max="10771" width="7.875" style="141" customWidth="1"/>
    <col min="10772" max="11009" width="9" style="141"/>
    <col min="11010" max="11010" width="2.25" style="141" customWidth="1"/>
    <col min="11011" max="11027" width="7.875" style="141" customWidth="1"/>
    <col min="11028" max="11265" width="9" style="141"/>
    <col min="11266" max="11266" width="2.25" style="141" customWidth="1"/>
    <col min="11267" max="11283" width="7.875" style="141" customWidth="1"/>
    <col min="11284" max="11521" width="9" style="141"/>
    <col min="11522" max="11522" width="2.25" style="141" customWidth="1"/>
    <col min="11523" max="11539" width="7.875" style="141" customWidth="1"/>
    <col min="11540" max="11777" width="9" style="141"/>
    <col min="11778" max="11778" width="2.25" style="141" customWidth="1"/>
    <col min="11779" max="11795" width="7.875" style="141" customWidth="1"/>
    <col min="11796" max="12033" width="9" style="141"/>
    <col min="12034" max="12034" width="2.25" style="141" customWidth="1"/>
    <col min="12035" max="12051" width="7.875" style="141" customWidth="1"/>
    <col min="12052" max="12289" width="9" style="141"/>
    <col min="12290" max="12290" width="2.25" style="141" customWidth="1"/>
    <col min="12291" max="12307" width="7.875" style="141" customWidth="1"/>
    <col min="12308" max="12545" width="9" style="141"/>
    <col min="12546" max="12546" width="2.25" style="141" customWidth="1"/>
    <col min="12547" max="12563" width="7.875" style="141" customWidth="1"/>
    <col min="12564" max="12801" width="9" style="141"/>
    <col min="12802" max="12802" width="2.25" style="141" customWidth="1"/>
    <col min="12803" max="12819" width="7.875" style="141" customWidth="1"/>
    <col min="12820" max="13057" width="9" style="141"/>
    <col min="13058" max="13058" width="2.25" style="141" customWidth="1"/>
    <col min="13059" max="13075" width="7.875" style="141" customWidth="1"/>
    <col min="13076" max="13313" width="9" style="141"/>
    <col min="13314" max="13314" width="2.25" style="141" customWidth="1"/>
    <col min="13315" max="13331" width="7.875" style="141" customWidth="1"/>
    <col min="13332" max="13569" width="9" style="141"/>
    <col min="13570" max="13570" width="2.25" style="141" customWidth="1"/>
    <col min="13571" max="13587" width="7.875" style="141" customWidth="1"/>
    <col min="13588" max="13825" width="9" style="141"/>
    <col min="13826" max="13826" width="2.25" style="141" customWidth="1"/>
    <col min="13827" max="13843" width="7.875" style="141" customWidth="1"/>
    <col min="13844" max="14081" width="9" style="141"/>
    <col min="14082" max="14082" width="2.25" style="141" customWidth="1"/>
    <col min="14083" max="14099" width="7.875" style="141" customWidth="1"/>
    <col min="14100" max="14337" width="9" style="141"/>
    <col min="14338" max="14338" width="2.25" style="141" customWidth="1"/>
    <col min="14339" max="14355" width="7.875" style="141" customWidth="1"/>
    <col min="14356" max="14593" width="9" style="141"/>
    <col min="14594" max="14594" width="2.25" style="141" customWidth="1"/>
    <col min="14595" max="14611" width="7.875" style="141" customWidth="1"/>
    <col min="14612" max="14849" width="9" style="141"/>
    <col min="14850" max="14850" width="2.25" style="141" customWidth="1"/>
    <col min="14851" max="14867" width="7.875" style="141" customWidth="1"/>
    <col min="14868" max="15105" width="9" style="141"/>
    <col min="15106" max="15106" width="2.25" style="141" customWidth="1"/>
    <col min="15107" max="15123" width="7.875" style="141" customWidth="1"/>
    <col min="15124" max="15361" width="9" style="141"/>
    <col min="15362" max="15362" width="2.25" style="141" customWidth="1"/>
    <col min="15363" max="15379" width="7.875" style="141" customWidth="1"/>
    <col min="15380" max="15617" width="9" style="141"/>
    <col min="15618" max="15618" width="2.25" style="141" customWidth="1"/>
    <col min="15619" max="15635" width="7.875" style="141" customWidth="1"/>
    <col min="15636" max="15873" width="9" style="141"/>
    <col min="15874" max="15874" width="2.25" style="141" customWidth="1"/>
    <col min="15875" max="15891" width="7.875" style="141" customWidth="1"/>
    <col min="15892" max="16129" width="9" style="141"/>
    <col min="16130" max="16130" width="2.25" style="141" customWidth="1"/>
    <col min="16131" max="16147" width="7.875" style="141" customWidth="1"/>
    <col min="16148" max="16384" width="9" style="141"/>
  </cols>
  <sheetData>
    <row r="1" spans="1:20" ht="17.25">
      <c r="A1" s="140"/>
      <c r="B1" s="140"/>
      <c r="C1" s="140"/>
      <c r="D1" s="1181" t="s">
        <v>1003</v>
      </c>
      <c r="E1" s="1182"/>
      <c r="F1" s="1182"/>
      <c r="G1" s="1182"/>
      <c r="H1" s="1182"/>
      <c r="I1" s="1182"/>
      <c r="J1" s="1182"/>
      <c r="K1" s="1182"/>
      <c r="L1" s="1182"/>
      <c r="M1" s="1182"/>
      <c r="N1" s="1182"/>
      <c r="O1" s="500"/>
      <c r="P1" s="1183" t="s">
        <v>192</v>
      </c>
      <c r="Q1" s="1184"/>
      <c r="R1" s="1184"/>
      <c r="S1" s="1184"/>
      <c r="T1" s="1184"/>
    </row>
    <row r="2" spans="1:20" ht="12" customHeight="1">
      <c r="A2" s="1151"/>
      <c r="B2" s="1152"/>
      <c r="C2" s="1152"/>
      <c r="D2" s="1157"/>
      <c r="E2" s="1158"/>
      <c r="F2" s="1158"/>
      <c r="G2" s="1158"/>
      <c r="H2" s="1159"/>
      <c r="I2" s="142"/>
      <c r="J2" s="1157"/>
      <c r="K2" s="1158"/>
      <c r="L2" s="1158"/>
      <c r="M2" s="1158"/>
      <c r="N2" s="1159"/>
      <c r="O2" s="142"/>
      <c r="P2" s="1160"/>
      <c r="Q2" s="1161"/>
      <c r="R2" s="1161"/>
      <c r="S2" s="1161"/>
      <c r="T2" s="1162"/>
    </row>
    <row r="3" spans="1:20" ht="4.5" customHeight="1">
      <c r="A3" s="1153"/>
      <c r="B3" s="1154"/>
      <c r="C3" s="1154"/>
      <c r="D3" s="1163"/>
      <c r="E3" s="1164"/>
      <c r="F3" s="1164"/>
      <c r="G3" s="1164"/>
      <c r="H3" s="1164"/>
      <c r="I3" s="525"/>
      <c r="J3" s="1165"/>
      <c r="K3" s="1166"/>
      <c r="L3" s="1166"/>
      <c r="M3" s="1166"/>
      <c r="N3" s="1167"/>
      <c r="O3" s="144"/>
      <c r="P3" s="1168"/>
      <c r="Q3" s="1169"/>
      <c r="R3" s="1169"/>
      <c r="S3" s="1169"/>
      <c r="T3" s="1170"/>
    </row>
    <row r="4" spans="1:20" ht="4.5" customHeight="1">
      <c r="A4" s="1153"/>
      <c r="B4" s="1154"/>
      <c r="C4" s="1154"/>
      <c r="D4" s="1185">
        <v>4</v>
      </c>
      <c r="E4" s="1186"/>
      <c r="F4" s="1186"/>
      <c r="G4" s="1186"/>
      <c r="H4" s="1186"/>
      <c r="I4" s="526"/>
      <c r="J4" s="1191">
        <v>5</v>
      </c>
      <c r="K4" s="1192"/>
      <c r="L4" s="1192"/>
      <c r="M4" s="1192"/>
      <c r="N4" s="1193"/>
      <c r="O4" s="501"/>
      <c r="P4" s="1198">
        <v>6</v>
      </c>
      <c r="Q4" s="1199"/>
      <c r="R4" s="1199"/>
      <c r="S4" s="1199"/>
      <c r="T4" s="1200"/>
    </row>
    <row r="5" spans="1:20" ht="4.5" customHeight="1">
      <c r="A5" s="1153"/>
      <c r="B5" s="1154"/>
      <c r="C5" s="1154"/>
      <c r="D5" s="1187"/>
      <c r="E5" s="1188"/>
      <c r="F5" s="1188"/>
      <c r="G5" s="1188"/>
      <c r="H5" s="1188"/>
      <c r="I5" s="527"/>
      <c r="J5" s="1187"/>
      <c r="K5" s="1188"/>
      <c r="L5" s="1188"/>
      <c r="M5" s="1188"/>
      <c r="N5" s="1194"/>
      <c r="O5" s="520"/>
      <c r="P5" s="1201"/>
      <c r="Q5" s="1202"/>
      <c r="R5" s="1202"/>
      <c r="S5" s="1202"/>
      <c r="T5" s="1203"/>
    </row>
    <row r="6" spans="1:20" ht="4.5" customHeight="1">
      <c r="A6" s="1153"/>
      <c r="B6" s="1154"/>
      <c r="C6" s="1154"/>
      <c r="D6" s="1187"/>
      <c r="E6" s="1188"/>
      <c r="F6" s="1188"/>
      <c r="G6" s="1188"/>
      <c r="H6" s="1188"/>
      <c r="I6" s="527"/>
      <c r="J6" s="1187"/>
      <c r="K6" s="1188"/>
      <c r="L6" s="1188"/>
      <c r="M6" s="1188"/>
      <c r="N6" s="1194"/>
      <c r="O6" s="520"/>
      <c r="P6" s="1201"/>
      <c r="Q6" s="1202"/>
      <c r="R6" s="1202"/>
      <c r="S6" s="1202"/>
      <c r="T6" s="1203"/>
    </row>
    <row r="7" spans="1:20" ht="4.5" customHeight="1">
      <c r="A7" s="1153"/>
      <c r="B7" s="1154"/>
      <c r="C7" s="1154"/>
      <c r="D7" s="1189"/>
      <c r="E7" s="1190"/>
      <c r="F7" s="1190"/>
      <c r="G7" s="1190"/>
      <c r="H7" s="1190"/>
      <c r="I7" s="528"/>
      <c r="J7" s="1195"/>
      <c r="K7" s="1196"/>
      <c r="L7" s="1196"/>
      <c r="M7" s="1196"/>
      <c r="N7" s="1197"/>
      <c r="O7" s="502"/>
      <c r="P7" s="1204"/>
      <c r="Q7" s="1205"/>
      <c r="R7" s="1205"/>
      <c r="S7" s="1205"/>
      <c r="T7" s="1206"/>
    </row>
    <row r="8" spans="1:20" ht="3.95" customHeight="1">
      <c r="A8" s="1155"/>
      <c r="B8" s="1156"/>
      <c r="C8" s="1156"/>
      <c r="D8" s="1171"/>
      <c r="E8" s="1172"/>
      <c r="F8" s="1172"/>
      <c r="G8" s="1172"/>
      <c r="H8" s="1172"/>
      <c r="I8" s="529"/>
      <c r="J8" s="1173"/>
      <c r="K8" s="1174"/>
      <c r="L8" s="1174"/>
      <c r="M8" s="1174"/>
      <c r="N8" s="1175"/>
      <c r="O8" s="145"/>
      <c r="P8" s="1168"/>
      <c r="Q8" s="1169"/>
      <c r="R8" s="1169"/>
      <c r="S8" s="1169"/>
      <c r="T8" s="1170"/>
    </row>
    <row r="9" spans="1:20" ht="9" customHeight="1">
      <c r="A9" s="143"/>
      <c r="B9" s="146">
        <v>5.5555555555555601E-3</v>
      </c>
      <c r="C9" s="146">
        <v>6.9444444444444397E-3</v>
      </c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  <row r="10" spans="1:20" ht="9" customHeight="1" thickBot="1">
      <c r="A10" s="149"/>
      <c r="B10" s="146">
        <v>1.38888888888889E-3</v>
      </c>
      <c r="C10" s="146">
        <v>2.0833333333333298E-3</v>
      </c>
      <c r="D10" s="1176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8"/>
      <c r="Q10" s="1178"/>
      <c r="R10" s="1178"/>
      <c r="S10" s="1178"/>
      <c r="T10" s="1178"/>
    </row>
    <row r="11" spans="1:20" ht="23.1" customHeight="1">
      <c r="A11" s="1179" t="s">
        <v>4</v>
      </c>
      <c r="B11" s="150">
        <v>0.375</v>
      </c>
      <c r="C11" s="443">
        <f>SUM(B11+C9)</f>
        <v>0.38194444444444442</v>
      </c>
      <c r="D11" s="216" t="s">
        <v>200</v>
      </c>
      <c r="E11" s="409"/>
      <c r="F11" s="354" t="s">
        <v>4</v>
      </c>
      <c r="G11" s="351"/>
      <c r="H11" s="639" t="s">
        <v>689</v>
      </c>
      <c r="I11" s="154"/>
      <c r="J11" s="216" t="s">
        <v>200</v>
      </c>
      <c r="K11" s="351"/>
      <c r="L11" s="354" t="s">
        <v>5</v>
      </c>
      <c r="M11" s="351"/>
      <c r="N11" s="510" t="s">
        <v>832</v>
      </c>
      <c r="O11" s="530"/>
      <c r="P11" s="343" t="s">
        <v>223</v>
      </c>
      <c r="Q11" s="344"/>
      <c r="R11" s="345" t="s">
        <v>644</v>
      </c>
      <c r="S11" s="344"/>
      <c r="T11" s="509" t="s">
        <v>821</v>
      </c>
    </row>
    <row r="12" spans="1:20" ht="23.1" customHeight="1" thickBot="1">
      <c r="A12" s="1180"/>
      <c r="B12" s="157">
        <f>SUM(C11+B10)</f>
        <v>0.3833333333333333</v>
      </c>
      <c r="C12" s="444">
        <f>SUM(B12+C9)</f>
        <v>0.39027777777777772</v>
      </c>
      <c r="D12" s="432" t="s">
        <v>815</v>
      </c>
      <c r="E12" s="623"/>
      <c r="F12" s="512"/>
      <c r="G12" s="512"/>
      <c r="H12" s="504" t="s">
        <v>870</v>
      </c>
      <c r="I12" s="624"/>
      <c r="J12" s="432" t="s">
        <v>822</v>
      </c>
      <c r="K12" s="512"/>
      <c r="L12" s="512"/>
      <c r="M12" s="512"/>
      <c r="N12" s="504" t="s">
        <v>838</v>
      </c>
      <c r="O12" s="625"/>
      <c r="P12" s="432" t="s">
        <v>871</v>
      </c>
      <c r="Q12" s="543"/>
      <c r="R12" s="512"/>
      <c r="S12" s="512"/>
      <c r="T12" s="349" t="s">
        <v>828</v>
      </c>
    </row>
    <row r="13" spans="1:20" ht="23.1" customHeight="1">
      <c r="A13" s="1180" t="s">
        <v>5</v>
      </c>
      <c r="B13" s="150">
        <f>SUM(C12+C10)</f>
        <v>0.39236111111111105</v>
      </c>
      <c r="C13" s="443">
        <f>SUM(B13+C9)</f>
        <v>0.39930555555555547</v>
      </c>
      <c r="D13" s="216" t="s">
        <v>206</v>
      </c>
      <c r="E13" s="409"/>
      <c r="F13" s="351" t="s">
        <v>4</v>
      </c>
      <c r="G13" s="351"/>
      <c r="H13" s="510" t="s">
        <v>679</v>
      </c>
      <c r="I13" s="410"/>
      <c r="J13" s="216" t="s">
        <v>206</v>
      </c>
      <c r="K13" s="351"/>
      <c r="L13" s="351" t="s">
        <v>5</v>
      </c>
      <c r="M13" s="351"/>
      <c r="N13" s="510" t="s">
        <v>872</v>
      </c>
      <c r="O13" s="531"/>
      <c r="P13" s="343" t="s">
        <v>223</v>
      </c>
      <c r="Q13" s="344"/>
      <c r="R13" s="345" t="s">
        <v>645</v>
      </c>
      <c r="S13" s="344"/>
      <c r="T13" s="509" t="s">
        <v>835</v>
      </c>
    </row>
    <row r="14" spans="1:20" ht="23.1" customHeight="1" thickBot="1">
      <c r="A14" s="1180"/>
      <c r="B14" s="157">
        <f>SUM(C13+B10)</f>
        <v>0.40069444444444435</v>
      </c>
      <c r="C14" s="444">
        <f>SUM(B14+C9)</f>
        <v>0.40763888888888877</v>
      </c>
      <c r="D14" s="516" t="s">
        <v>816</v>
      </c>
      <c r="E14" s="626"/>
      <c r="F14" s="512"/>
      <c r="G14" s="512"/>
      <c r="H14" s="504" t="s">
        <v>832</v>
      </c>
      <c r="I14" s="627"/>
      <c r="J14" s="432" t="s">
        <v>824</v>
      </c>
      <c r="K14" s="512"/>
      <c r="L14" s="512"/>
      <c r="M14" s="512"/>
      <c r="N14" s="504" t="s">
        <v>841</v>
      </c>
      <c r="O14" s="628"/>
      <c r="P14" s="431" t="s">
        <v>826</v>
      </c>
      <c r="Q14" s="512"/>
      <c r="R14" s="512"/>
      <c r="S14" s="512"/>
      <c r="T14" s="504" t="s">
        <v>843</v>
      </c>
    </row>
    <row r="15" spans="1:20" ht="23.1" customHeight="1">
      <c r="A15" s="1180" t="s">
        <v>8</v>
      </c>
      <c r="B15" s="162">
        <f>SUM(C14+C10)</f>
        <v>0.4097222222222221</v>
      </c>
      <c r="C15" s="445">
        <f>SUM(B15+C9)</f>
        <v>0.41666666666666652</v>
      </c>
      <c r="D15" s="216" t="s">
        <v>201</v>
      </c>
      <c r="E15" s="351"/>
      <c r="F15" s="354" t="s">
        <v>4</v>
      </c>
      <c r="G15" s="351"/>
      <c r="H15" s="639" t="s">
        <v>687</v>
      </c>
      <c r="I15" s="422"/>
      <c r="J15" s="216" t="s">
        <v>201</v>
      </c>
      <c r="K15" s="351"/>
      <c r="L15" s="354" t="s">
        <v>645</v>
      </c>
      <c r="M15" s="351"/>
      <c r="N15" s="640" t="s">
        <v>778</v>
      </c>
      <c r="O15" s="532"/>
      <c r="P15" s="216" t="s">
        <v>222</v>
      </c>
      <c r="Q15" s="351"/>
      <c r="R15" s="354" t="s">
        <v>873</v>
      </c>
      <c r="S15" s="351"/>
      <c r="T15" s="510" t="s">
        <v>828</v>
      </c>
    </row>
    <row r="16" spans="1:20" ht="23.1" customHeight="1" thickBot="1">
      <c r="A16" s="1180"/>
      <c r="B16" s="163">
        <f>SUM(C15+B10)</f>
        <v>0.4180555555555554</v>
      </c>
      <c r="C16" s="446">
        <f>SUM(B16+C9)</f>
        <v>0.42499999999999982</v>
      </c>
      <c r="D16" s="505" t="s">
        <v>821</v>
      </c>
      <c r="E16" s="629"/>
      <c r="F16" s="630"/>
      <c r="G16" s="630"/>
      <c r="H16" s="450" t="s">
        <v>835</v>
      </c>
      <c r="I16" s="627"/>
      <c r="J16" s="631" t="s">
        <v>839</v>
      </c>
      <c r="K16" s="539"/>
      <c r="L16" s="539"/>
      <c r="M16" s="539"/>
      <c r="N16" s="632" t="s">
        <v>847</v>
      </c>
      <c r="O16" s="633"/>
      <c r="P16" s="506" t="s">
        <v>874</v>
      </c>
      <c r="Q16" s="630"/>
      <c r="R16" s="630"/>
      <c r="S16" s="634"/>
      <c r="T16" s="450" t="s">
        <v>845</v>
      </c>
    </row>
    <row r="17" spans="1:20" ht="23.1" customHeight="1">
      <c r="A17" s="1180" t="s">
        <v>3</v>
      </c>
      <c r="B17" s="162">
        <f>SUM(C16+C10)</f>
        <v>0.42708333333333315</v>
      </c>
      <c r="C17" s="447">
        <f>SUM(B17+C9)</f>
        <v>0.43402777777777757</v>
      </c>
      <c r="D17" s="216" t="s">
        <v>194</v>
      </c>
      <c r="E17" s="351"/>
      <c r="F17" s="351" t="s">
        <v>8</v>
      </c>
      <c r="G17" s="351"/>
      <c r="H17" s="510" t="s">
        <v>853</v>
      </c>
      <c r="I17" s="422"/>
      <c r="J17" s="216" t="s">
        <v>194</v>
      </c>
      <c r="K17" s="351"/>
      <c r="L17" s="351" t="s">
        <v>3</v>
      </c>
      <c r="M17" s="351"/>
      <c r="N17" s="510" t="s">
        <v>692</v>
      </c>
      <c r="O17" s="533"/>
      <c r="P17" s="216" t="s">
        <v>222</v>
      </c>
      <c r="Q17" s="351"/>
      <c r="R17" s="351" t="s">
        <v>644</v>
      </c>
      <c r="S17" s="448"/>
      <c r="T17" s="510" t="s">
        <v>871</v>
      </c>
    </row>
    <row r="18" spans="1:20" ht="23.1" customHeight="1" thickBot="1">
      <c r="A18" s="1180"/>
      <c r="B18" s="163">
        <f>SUM(C17+B10)</f>
        <v>0.43541666666666645</v>
      </c>
      <c r="C18" s="446">
        <f>SUM(B18+C9)</f>
        <v>0.44236111111111087</v>
      </c>
      <c r="D18" s="507" t="s">
        <v>202</v>
      </c>
      <c r="E18" s="512"/>
      <c r="F18" s="512"/>
      <c r="G18" s="514"/>
      <c r="H18" s="508" t="s">
        <v>203</v>
      </c>
      <c r="I18" s="627"/>
      <c r="J18" s="507" t="s">
        <v>204</v>
      </c>
      <c r="K18" s="511"/>
      <c r="L18" s="512"/>
      <c r="M18" s="512"/>
      <c r="N18" s="508" t="s">
        <v>205</v>
      </c>
      <c r="O18" s="635"/>
      <c r="P18" s="518" t="s">
        <v>819</v>
      </c>
      <c r="Q18" s="512"/>
      <c r="R18" s="512"/>
      <c r="S18" s="514"/>
      <c r="T18" s="517" t="s">
        <v>830</v>
      </c>
    </row>
    <row r="19" spans="1:20" ht="23.1" customHeight="1">
      <c r="A19" s="1180" t="s">
        <v>176</v>
      </c>
      <c r="B19" s="162">
        <f>SUM(C18+C10)</f>
        <v>0.4444444444444442</v>
      </c>
      <c r="C19" s="447">
        <f>SUM(B19+C9)</f>
        <v>0.45138888888888862</v>
      </c>
      <c r="D19" s="216" t="s">
        <v>196</v>
      </c>
      <c r="E19" s="351"/>
      <c r="F19" s="351" t="s">
        <v>8</v>
      </c>
      <c r="G19" s="351"/>
      <c r="H19" s="510" t="s">
        <v>875</v>
      </c>
      <c r="I19" s="422"/>
      <c r="J19" s="216" t="s">
        <v>196</v>
      </c>
      <c r="K19" s="351"/>
      <c r="L19" s="351" t="s">
        <v>3</v>
      </c>
      <c r="M19" s="351"/>
      <c r="N19" s="510" t="s">
        <v>876</v>
      </c>
      <c r="O19" s="533"/>
      <c r="P19" s="216" t="s">
        <v>195</v>
      </c>
      <c r="Q19" s="350"/>
      <c r="R19" s="351" t="s">
        <v>645</v>
      </c>
      <c r="S19" s="351"/>
      <c r="T19" s="510" t="s">
        <v>998</v>
      </c>
    </row>
    <row r="20" spans="1:20" ht="23.1" customHeight="1" thickBot="1">
      <c r="A20" s="1180"/>
      <c r="B20" s="163">
        <f>SUM(C19+B10)</f>
        <v>0.4527777777777775</v>
      </c>
      <c r="C20" s="446">
        <f>SUM(B20+C9)</f>
        <v>0.45972222222222192</v>
      </c>
      <c r="D20" s="507" t="s">
        <v>202</v>
      </c>
      <c r="E20" s="512"/>
      <c r="F20" s="512"/>
      <c r="G20" s="514"/>
      <c r="H20" s="508" t="s">
        <v>203</v>
      </c>
      <c r="I20" s="627"/>
      <c r="J20" s="507" t="s">
        <v>204</v>
      </c>
      <c r="K20" s="511"/>
      <c r="L20" s="512"/>
      <c r="M20" s="512"/>
      <c r="N20" s="508" t="s">
        <v>205</v>
      </c>
      <c r="O20" s="636"/>
      <c r="P20" s="507" t="s">
        <v>997</v>
      </c>
      <c r="Q20" s="511"/>
      <c r="R20" s="512"/>
      <c r="S20" s="512"/>
      <c r="T20" s="508" t="s">
        <v>865</v>
      </c>
    </row>
    <row r="21" spans="1:20" ht="23.1" customHeight="1">
      <c r="A21" s="1180" t="s">
        <v>105</v>
      </c>
      <c r="B21" s="162">
        <f>SUM(C20+C10)</f>
        <v>0.46180555555555525</v>
      </c>
      <c r="C21" s="447">
        <f>SUM(B21+C9)</f>
        <v>0.46874999999999967</v>
      </c>
      <c r="D21" s="216" t="s">
        <v>197</v>
      </c>
      <c r="E21" s="351"/>
      <c r="F21" s="354" t="s">
        <v>8</v>
      </c>
      <c r="G21" s="351"/>
      <c r="H21" s="510" t="s">
        <v>861</v>
      </c>
      <c r="I21" s="154"/>
      <c r="J21" s="216" t="s">
        <v>197</v>
      </c>
      <c r="K21" s="351"/>
      <c r="L21" s="351" t="s">
        <v>3</v>
      </c>
      <c r="M21" s="448"/>
      <c r="N21" s="519" t="s">
        <v>862</v>
      </c>
      <c r="O21" s="535"/>
      <c r="P21" s="216" t="s">
        <v>198</v>
      </c>
      <c r="Q21" s="351"/>
      <c r="R21" s="354" t="s">
        <v>645</v>
      </c>
      <c r="S21" s="351"/>
      <c r="T21" s="510" t="s">
        <v>742</v>
      </c>
    </row>
    <row r="22" spans="1:20" ht="23.1" customHeight="1" thickBot="1">
      <c r="A22" s="1180"/>
      <c r="B22" s="163">
        <f>SUM(C21+B10)</f>
        <v>0.47013888888888855</v>
      </c>
      <c r="C22" s="446">
        <f>SUM(B22+C9)</f>
        <v>0.47708333333333297</v>
      </c>
      <c r="D22" s="507" t="s">
        <v>202</v>
      </c>
      <c r="E22" s="511"/>
      <c r="F22" s="512"/>
      <c r="G22" s="512"/>
      <c r="H22" s="508" t="s">
        <v>203</v>
      </c>
      <c r="I22" s="637"/>
      <c r="J22" s="507" t="s">
        <v>204</v>
      </c>
      <c r="K22" s="512"/>
      <c r="L22" s="512"/>
      <c r="M22" s="514"/>
      <c r="N22" s="508" t="s">
        <v>205</v>
      </c>
      <c r="O22" s="636"/>
      <c r="P22" s="507" t="s">
        <v>782</v>
      </c>
      <c r="Q22" s="511"/>
      <c r="R22" s="512"/>
      <c r="S22" s="512"/>
      <c r="T22" s="508" t="s">
        <v>868</v>
      </c>
    </row>
    <row r="23" spans="1:20" ht="23.1" customHeight="1">
      <c r="A23" s="1180" t="s">
        <v>151</v>
      </c>
      <c r="B23" s="162">
        <f>SUM(C22+C10)</f>
        <v>0.4791666666666663</v>
      </c>
      <c r="C23" s="447">
        <f>SUM(B23+C9)</f>
        <v>0.48611111111111072</v>
      </c>
      <c r="D23" s="216" t="s">
        <v>199</v>
      </c>
      <c r="E23" s="351"/>
      <c r="F23" s="354" t="s">
        <v>8</v>
      </c>
      <c r="G23" s="351"/>
      <c r="H23" s="510" t="s">
        <v>857</v>
      </c>
      <c r="I23" s="422"/>
      <c r="J23" s="216" t="s">
        <v>199</v>
      </c>
      <c r="K23" s="351"/>
      <c r="L23" s="354" t="s">
        <v>3</v>
      </c>
      <c r="M23" s="351"/>
      <c r="N23" s="510" t="s">
        <v>858</v>
      </c>
      <c r="O23" s="533"/>
      <c r="P23" s="216"/>
      <c r="Q23" s="351"/>
      <c r="R23" s="354"/>
      <c r="S23" s="351"/>
      <c r="T23" s="218"/>
    </row>
    <row r="24" spans="1:20" ht="23.1" customHeight="1" thickBot="1">
      <c r="A24" s="1180"/>
      <c r="B24" s="163">
        <f>SUM(C23+B10)</f>
        <v>0.4874999999999996</v>
      </c>
      <c r="C24" s="446">
        <f>SUM(B24+C9)</f>
        <v>0.49444444444444402</v>
      </c>
      <c r="D24" s="507" t="s">
        <v>202</v>
      </c>
      <c r="E24" s="511"/>
      <c r="F24" s="512"/>
      <c r="G24" s="512"/>
      <c r="H24" s="508" t="s">
        <v>203</v>
      </c>
      <c r="I24" s="513"/>
      <c r="J24" s="507" t="s">
        <v>204</v>
      </c>
      <c r="K24" s="512"/>
      <c r="L24" s="512"/>
      <c r="M24" s="514"/>
      <c r="N24" s="508" t="s">
        <v>205</v>
      </c>
      <c r="O24" s="534"/>
      <c r="P24" s="352"/>
      <c r="Q24" s="348"/>
      <c r="R24" s="348"/>
      <c r="S24" s="355"/>
      <c r="T24" s="217"/>
    </row>
    <row r="25" spans="1:20" ht="23.1" customHeight="1">
      <c r="A25" s="1207"/>
      <c r="B25" s="162">
        <f>SUM(C24+C10)</f>
        <v>0.49652777777777735</v>
      </c>
      <c r="C25" s="447">
        <f>SUM(B25+C9)</f>
        <v>0.50347222222222177</v>
      </c>
      <c r="D25" s="151"/>
      <c r="E25" s="152"/>
      <c r="F25" s="152"/>
      <c r="G25" s="152"/>
      <c r="H25" s="153"/>
      <c r="I25" s="154"/>
      <c r="J25" s="161"/>
      <c r="K25" s="152"/>
      <c r="L25" s="152"/>
      <c r="M25" s="155"/>
      <c r="N25" s="156"/>
      <c r="O25" s="153"/>
      <c r="P25" s="151"/>
      <c r="Q25" s="155"/>
      <c r="R25" s="155"/>
      <c r="S25" s="155"/>
      <c r="T25" s="522"/>
    </row>
    <row r="26" spans="1:20" ht="23.1" customHeight="1" thickBot="1">
      <c r="A26" s="1208"/>
      <c r="B26" s="163">
        <f>SUM(C25+B10)</f>
        <v>0.50486111111111065</v>
      </c>
      <c r="C26" s="446">
        <f>SUM(B26+C9)</f>
        <v>0.51180555555555507</v>
      </c>
      <c r="D26" s="158"/>
      <c r="E26" s="159"/>
      <c r="F26" s="159"/>
      <c r="G26" s="160"/>
      <c r="H26" s="164"/>
      <c r="I26" s="165"/>
      <c r="J26" s="166"/>
      <c r="K26" s="160"/>
      <c r="L26" s="159"/>
      <c r="M26" s="159"/>
      <c r="N26" s="167"/>
      <c r="O26" s="521"/>
      <c r="P26" s="523"/>
      <c r="Q26" s="159"/>
      <c r="R26" s="159"/>
      <c r="S26" s="160"/>
      <c r="T26" s="524"/>
    </row>
    <row r="27" spans="1:20" ht="23.1" customHeight="1">
      <c r="A27" s="1180"/>
      <c r="B27" s="162"/>
      <c r="C27" s="1141">
        <v>0.51388888888888895</v>
      </c>
      <c r="D27" s="1142"/>
      <c r="E27" s="1143" t="s">
        <v>209</v>
      </c>
      <c r="F27" s="1144"/>
      <c r="G27" s="1144"/>
      <c r="H27" s="1144"/>
      <c r="I27" s="1144"/>
      <c r="J27" s="1144"/>
      <c r="K27" s="1144"/>
      <c r="L27" s="1144"/>
      <c r="M27" s="1144"/>
      <c r="N27" s="1144"/>
      <c r="O27" s="1144"/>
      <c r="P27" s="1144"/>
      <c r="Q27" s="1144"/>
      <c r="R27" s="1144"/>
      <c r="S27" s="1144"/>
      <c r="T27" s="1145"/>
    </row>
    <row r="28" spans="1:20" ht="23.1" customHeight="1" thickBot="1">
      <c r="A28" s="1180"/>
      <c r="B28" s="163"/>
      <c r="C28" s="1146">
        <v>0.54166666666666696</v>
      </c>
      <c r="D28" s="1147"/>
      <c r="E28" s="1148" t="s">
        <v>210</v>
      </c>
      <c r="F28" s="1149"/>
      <c r="G28" s="1149"/>
      <c r="H28" s="1149"/>
      <c r="I28" s="1149"/>
      <c r="J28" s="1149"/>
      <c r="K28" s="1149"/>
      <c r="L28" s="1149"/>
      <c r="M28" s="1149"/>
      <c r="N28" s="1149"/>
      <c r="O28" s="1149"/>
      <c r="P28" s="1149"/>
      <c r="Q28" s="1149"/>
      <c r="R28" s="1149"/>
      <c r="S28" s="1149"/>
      <c r="T28" s="1150"/>
    </row>
    <row r="29" spans="1:20" ht="23.1" customHeight="1">
      <c r="A29" s="1180" t="s">
        <v>160</v>
      </c>
      <c r="B29" s="162">
        <v>0.54166666666666663</v>
      </c>
      <c r="C29" s="447">
        <f>SUM(B29+C9)</f>
        <v>0.54861111111111105</v>
      </c>
      <c r="D29" s="216" t="s">
        <v>229</v>
      </c>
      <c r="E29" s="351"/>
      <c r="F29" s="351" t="s">
        <v>4</v>
      </c>
      <c r="G29" s="351"/>
      <c r="H29" s="639" t="s">
        <v>709</v>
      </c>
      <c r="I29" s="422"/>
      <c r="J29" s="216" t="s">
        <v>229</v>
      </c>
      <c r="K29" s="351"/>
      <c r="L29" s="351" t="s">
        <v>5</v>
      </c>
      <c r="M29" s="351"/>
      <c r="N29" s="510" t="s">
        <v>969</v>
      </c>
      <c r="O29" s="536"/>
      <c r="P29" s="216" t="s">
        <v>216</v>
      </c>
      <c r="Q29" s="351"/>
      <c r="R29" s="351" t="s">
        <v>4</v>
      </c>
      <c r="S29" s="351"/>
      <c r="T29" s="510" t="s">
        <v>710</v>
      </c>
    </row>
    <row r="30" spans="1:20" ht="23.1" customHeight="1" thickBot="1">
      <c r="A30" s="1180"/>
      <c r="B30" s="163">
        <f>SUM(C29+B10)</f>
        <v>0.54999999999999993</v>
      </c>
      <c r="C30" s="446">
        <f>SUM(B30+C9)</f>
        <v>0.55694444444444435</v>
      </c>
      <c r="D30" s="432" t="s">
        <v>923</v>
      </c>
      <c r="E30" s="512"/>
      <c r="F30" s="512"/>
      <c r="G30" s="512"/>
      <c r="H30" s="504" t="s">
        <v>949</v>
      </c>
      <c r="I30" s="627"/>
      <c r="J30" s="432" t="s">
        <v>939</v>
      </c>
      <c r="K30" s="512"/>
      <c r="L30" s="512"/>
      <c r="M30" s="512"/>
      <c r="N30" s="504" t="s">
        <v>935</v>
      </c>
      <c r="O30" s="628"/>
      <c r="P30" s="432" t="s">
        <v>921</v>
      </c>
      <c r="Q30" s="514"/>
      <c r="R30" s="512"/>
      <c r="S30" s="512"/>
      <c r="T30" s="504" t="s">
        <v>970</v>
      </c>
    </row>
    <row r="31" spans="1:20" ht="23.1" customHeight="1">
      <c r="A31" s="386" t="s">
        <v>175</v>
      </c>
      <c r="B31" s="162">
        <f>SUM(C30+C10)</f>
        <v>0.55902777777777768</v>
      </c>
      <c r="C31" s="447">
        <f>SUM(B31+C9)</f>
        <v>0.5659722222222221</v>
      </c>
      <c r="D31" s="216" t="s">
        <v>228</v>
      </c>
      <c r="E31" s="409"/>
      <c r="F31" s="351" t="s">
        <v>4</v>
      </c>
      <c r="G31" s="351"/>
      <c r="H31" s="510" t="s">
        <v>917</v>
      </c>
      <c r="I31" s="410"/>
      <c r="J31" s="216" t="s">
        <v>228</v>
      </c>
      <c r="K31" s="409"/>
      <c r="L31" s="351" t="s">
        <v>5</v>
      </c>
      <c r="M31" s="351"/>
      <c r="N31" s="510" t="s">
        <v>944</v>
      </c>
      <c r="O31" s="536"/>
      <c r="P31" s="216" t="s">
        <v>216</v>
      </c>
      <c r="Q31" s="351"/>
      <c r="R31" s="351" t="s">
        <v>5</v>
      </c>
      <c r="S31" s="351"/>
      <c r="T31" s="510" t="s">
        <v>949</v>
      </c>
    </row>
    <row r="32" spans="1:20" ht="23.1" customHeight="1" thickBot="1">
      <c r="A32" s="387"/>
      <c r="B32" s="163">
        <f>SUM(C31+B10)</f>
        <v>0.56736111111111098</v>
      </c>
      <c r="C32" s="446">
        <f>SUM(B32+C9)</f>
        <v>0.5743055555555554</v>
      </c>
      <c r="D32" s="432" t="s">
        <v>915</v>
      </c>
      <c r="E32" s="626"/>
      <c r="F32" s="512"/>
      <c r="G32" s="512"/>
      <c r="H32" s="504" t="s">
        <v>943</v>
      </c>
      <c r="I32" s="627"/>
      <c r="J32" s="619" t="s">
        <v>926</v>
      </c>
      <c r="K32" s="626"/>
      <c r="L32" s="512"/>
      <c r="M32" s="512"/>
      <c r="N32" s="504" t="s">
        <v>931</v>
      </c>
      <c r="O32" s="628"/>
      <c r="P32" s="432" t="s">
        <v>941</v>
      </c>
      <c r="Q32" s="630"/>
      <c r="R32" s="630"/>
      <c r="S32" s="634"/>
      <c r="T32" s="450" t="s">
        <v>937</v>
      </c>
    </row>
    <row r="33" spans="1:20" ht="23.1" customHeight="1">
      <c r="A33" s="386" t="s">
        <v>174</v>
      </c>
      <c r="B33" s="162">
        <f>SUM(C32+C10)</f>
        <v>0.57638888888888873</v>
      </c>
      <c r="C33" s="447">
        <f>SUM(B33+C9)</f>
        <v>0.58333333333333315</v>
      </c>
      <c r="D33" s="216" t="s">
        <v>221</v>
      </c>
      <c r="E33" s="409"/>
      <c r="F33" s="351" t="s">
        <v>4</v>
      </c>
      <c r="G33" s="351"/>
      <c r="H33" s="510" t="s">
        <v>915</v>
      </c>
      <c r="I33" s="410"/>
      <c r="J33" s="216" t="s">
        <v>221</v>
      </c>
      <c r="K33" s="351"/>
      <c r="L33" s="351" t="s">
        <v>5</v>
      </c>
      <c r="M33" s="351"/>
      <c r="N33" s="510" t="s">
        <v>943</v>
      </c>
      <c r="O33" s="536"/>
      <c r="P33" s="216" t="s">
        <v>230</v>
      </c>
      <c r="Q33" s="351"/>
      <c r="R33" s="351" t="s">
        <v>4</v>
      </c>
      <c r="S33" s="351"/>
      <c r="T33" s="510" t="s">
        <v>620</v>
      </c>
    </row>
    <row r="34" spans="1:20" ht="23.1" customHeight="1" thickBot="1">
      <c r="A34" s="387"/>
      <c r="B34" s="168">
        <f>SUM(C33+B10)</f>
        <v>0.58472222222222203</v>
      </c>
      <c r="C34" s="449">
        <f>SUM(B34+C9)</f>
        <v>0.59166666666666645</v>
      </c>
      <c r="D34" s="432" t="s">
        <v>917</v>
      </c>
      <c r="E34" s="626"/>
      <c r="F34" s="512"/>
      <c r="G34" s="512"/>
      <c r="H34" s="504" t="s">
        <v>944</v>
      </c>
      <c r="I34" s="627"/>
      <c r="J34" s="432" t="s">
        <v>928</v>
      </c>
      <c r="K34" s="512"/>
      <c r="L34" s="512"/>
      <c r="M34" s="630"/>
      <c r="N34" s="450" t="s">
        <v>946</v>
      </c>
      <c r="O34" s="638"/>
      <c r="P34" s="644" t="s">
        <v>709</v>
      </c>
      <c r="Q34" s="630"/>
      <c r="R34" s="630"/>
      <c r="S34" s="630"/>
      <c r="T34" s="450" t="s">
        <v>969</v>
      </c>
    </row>
    <row r="35" spans="1:20" ht="23.1" customHeight="1">
      <c r="A35" s="386" t="s">
        <v>168</v>
      </c>
      <c r="B35" s="162">
        <f>SUM(C34+C10)</f>
        <v>0.59374999999999978</v>
      </c>
      <c r="C35" s="447">
        <f>SUM(B35+C9)</f>
        <v>0.6006944444444442</v>
      </c>
      <c r="D35" s="216" t="s">
        <v>224</v>
      </c>
      <c r="E35" s="351"/>
      <c r="F35" s="351" t="s">
        <v>8</v>
      </c>
      <c r="G35" s="351"/>
      <c r="H35" s="510" t="s">
        <v>956</v>
      </c>
      <c r="I35" s="422"/>
      <c r="J35" s="216" t="s">
        <v>224</v>
      </c>
      <c r="K35" s="351"/>
      <c r="L35" s="351" t="s">
        <v>3</v>
      </c>
      <c r="M35" s="351"/>
      <c r="N35" s="510" t="s">
        <v>957</v>
      </c>
      <c r="O35" s="536"/>
      <c r="P35" s="216" t="s">
        <v>230</v>
      </c>
      <c r="Q35" s="351"/>
      <c r="R35" s="351" t="s">
        <v>5</v>
      </c>
      <c r="S35" s="351"/>
      <c r="T35" s="510" t="s">
        <v>970</v>
      </c>
    </row>
    <row r="36" spans="1:20" ht="23.1" customHeight="1" thickBot="1">
      <c r="A36" s="387"/>
      <c r="B36" s="168">
        <f>SUM(C35+B10)</f>
        <v>0.60208333333333308</v>
      </c>
      <c r="C36" s="449">
        <f>SUM(B36+C9)</f>
        <v>0.6090277777777775</v>
      </c>
      <c r="D36" s="507" t="s">
        <v>202</v>
      </c>
      <c r="E36" s="512"/>
      <c r="F36" s="512"/>
      <c r="G36" s="514"/>
      <c r="H36" s="508" t="s">
        <v>203</v>
      </c>
      <c r="I36" s="627"/>
      <c r="J36" s="507" t="s">
        <v>204</v>
      </c>
      <c r="K36" s="511"/>
      <c r="L36" s="512"/>
      <c r="M36" s="512"/>
      <c r="N36" s="508" t="s">
        <v>205</v>
      </c>
      <c r="O36" s="635"/>
      <c r="P36" s="506" t="s">
        <v>929</v>
      </c>
      <c r="Q36" s="630"/>
      <c r="R36" s="630"/>
      <c r="S36" s="630"/>
      <c r="T36" s="450" t="s">
        <v>933</v>
      </c>
    </row>
    <row r="37" spans="1:20" ht="23.1" customHeight="1">
      <c r="A37" s="386" t="s">
        <v>159</v>
      </c>
      <c r="B37" s="162">
        <f>SUM(C36+C10)</f>
        <v>0.61111111111111083</v>
      </c>
      <c r="C37" s="447">
        <f>SUM(B37+C9)</f>
        <v>0.61805555555555525</v>
      </c>
      <c r="D37" s="216" t="s">
        <v>225</v>
      </c>
      <c r="E37" s="351"/>
      <c r="F37" s="351" t="s">
        <v>8</v>
      </c>
      <c r="G37" s="351"/>
      <c r="H37" s="639" t="s">
        <v>752</v>
      </c>
      <c r="I37" s="422"/>
      <c r="J37" s="216" t="s">
        <v>225</v>
      </c>
      <c r="K37" s="351"/>
      <c r="L37" s="351" t="s">
        <v>3</v>
      </c>
      <c r="M37" s="351"/>
      <c r="N37" s="541" t="s">
        <v>953</v>
      </c>
      <c r="O37" s="537"/>
      <c r="P37" s="216" t="s">
        <v>227</v>
      </c>
      <c r="Q37" s="351"/>
      <c r="R37" s="351" t="s">
        <v>8</v>
      </c>
      <c r="S37" s="351"/>
      <c r="T37" s="510" t="s">
        <v>971</v>
      </c>
    </row>
    <row r="38" spans="1:20" ht="23.1" customHeight="1" thickBot="1">
      <c r="A38" s="387"/>
      <c r="B38" s="163">
        <f>SUM(C37+B10)</f>
        <v>0.61944444444444413</v>
      </c>
      <c r="C38" s="446">
        <f>SUM(B38+C9)</f>
        <v>0.62638888888888855</v>
      </c>
      <c r="D38" s="507" t="s">
        <v>202</v>
      </c>
      <c r="E38" s="512"/>
      <c r="F38" s="512"/>
      <c r="G38" s="514"/>
      <c r="H38" s="508" t="s">
        <v>203</v>
      </c>
      <c r="I38" s="627"/>
      <c r="J38" s="507" t="s">
        <v>204</v>
      </c>
      <c r="K38" s="511"/>
      <c r="L38" s="512"/>
      <c r="M38" s="512"/>
      <c r="N38" s="508" t="s">
        <v>205</v>
      </c>
      <c r="O38" s="636"/>
      <c r="P38" s="507" t="s">
        <v>202</v>
      </c>
      <c r="Q38" s="511"/>
      <c r="R38" s="512"/>
      <c r="S38" s="512"/>
      <c r="T38" s="508" t="s">
        <v>203</v>
      </c>
    </row>
    <row r="39" spans="1:20" ht="23.1" customHeight="1">
      <c r="A39" s="386" t="s">
        <v>142</v>
      </c>
      <c r="B39" s="162">
        <f>SUM(C38+C10)</f>
        <v>0.62847222222222188</v>
      </c>
      <c r="C39" s="447">
        <f>SUM(B39+C9)</f>
        <v>0.6354166666666663</v>
      </c>
      <c r="D39" s="219" t="s">
        <v>226</v>
      </c>
      <c r="E39" s="351"/>
      <c r="F39" s="351" t="s">
        <v>8</v>
      </c>
      <c r="G39" s="448"/>
      <c r="H39" s="510" t="s">
        <v>967</v>
      </c>
      <c r="I39" s="422"/>
      <c r="J39" s="219" t="s">
        <v>226</v>
      </c>
      <c r="K39" s="350"/>
      <c r="L39" s="351" t="s">
        <v>3</v>
      </c>
      <c r="M39" s="351"/>
      <c r="N39" s="510" t="s">
        <v>968</v>
      </c>
      <c r="O39" s="536"/>
      <c r="P39" s="216" t="s">
        <v>227</v>
      </c>
      <c r="Q39" s="351"/>
      <c r="R39" s="351" t="s">
        <v>3</v>
      </c>
      <c r="S39" s="351"/>
      <c r="T39" s="643" t="s">
        <v>972</v>
      </c>
    </row>
    <row r="40" spans="1:20" ht="23.1" customHeight="1" thickBot="1">
      <c r="A40" s="387"/>
      <c r="B40" s="163">
        <f>SUM(C39+B10)</f>
        <v>0.63680555555555518</v>
      </c>
      <c r="C40" s="446">
        <f>SUM(B40+C9)</f>
        <v>0.6437499999999996</v>
      </c>
      <c r="D40" s="507" t="s">
        <v>202</v>
      </c>
      <c r="E40" s="512"/>
      <c r="F40" s="512"/>
      <c r="G40" s="514"/>
      <c r="H40" s="508" t="s">
        <v>203</v>
      </c>
      <c r="I40" s="627"/>
      <c r="J40" s="507" t="s">
        <v>204</v>
      </c>
      <c r="K40" s="511"/>
      <c r="L40" s="512"/>
      <c r="M40" s="512"/>
      <c r="N40" s="508" t="s">
        <v>205</v>
      </c>
      <c r="O40" s="636"/>
      <c r="P40" s="507" t="s">
        <v>204</v>
      </c>
      <c r="Q40" s="512"/>
      <c r="R40" s="512"/>
      <c r="S40" s="514"/>
      <c r="T40" s="508" t="s">
        <v>205</v>
      </c>
    </row>
    <row r="41" spans="1:20" ht="23.1" customHeight="1">
      <c r="A41" s="1180" t="s">
        <v>110</v>
      </c>
      <c r="B41" s="162">
        <f>SUM(C40+C10)</f>
        <v>0.64583333333333293</v>
      </c>
      <c r="C41" s="447">
        <f>SUM(B41+C9)</f>
        <v>0.65277777777777735</v>
      </c>
      <c r="D41" s="343" t="s">
        <v>231</v>
      </c>
      <c r="E41" s="344"/>
      <c r="F41" s="344" t="s">
        <v>8</v>
      </c>
      <c r="G41" s="344"/>
      <c r="H41" s="509" t="s">
        <v>961</v>
      </c>
      <c r="I41" s="440"/>
      <c r="J41" s="216" t="s">
        <v>231</v>
      </c>
      <c r="K41" s="351"/>
      <c r="L41" s="351" t="s">
        <v>3</v>
      </c>
      <c r="M41" s="351"/>
      <c r="N41" s="510" t="s">
        <v>962</v>
      </c>
      <c r="O41" s="536"/>
      <c r="P41" s="216"/>
      <c r="Q41" s="351"/>
      <c r="R41" s="351"/>
      <c r="S41" s="351"/>
      <c r="T41" s="218"/>
    </row>
    <row r="42" spans="1:20" ht="23.1" customHeight="1" thickBot="1">
      <c r="A42" s="1209"/>
      <c r="B42" s="163">
        <f>SUM(C41+B10)</f>
        <v>0.65416666666666623</v>
      </c>
      <c r="C42" s="446">
        <f>SUM(B42+C9)</f>
        <v>0.66111111111111065</v>
      </c>
      <c r="D42" s="507" t="s">
        <v>202</v>
      </c>
      <c r="E42" s="511"/>
      <c r="F42" s="512"/>
      <c r="G42" s="512"/>
      <c r="H42" s="508" t="s">
        <v>203</v>
      </c>
      <c r="I42" s="513"/>
      <c r="J42" s="507" t="s">
        <v>204</v>
      </c>
      <c r="K42" s="512"/>
      <c r="L42" s="512"/>
      <c r="M42" s="514"/>
      <c r="N42" s="508" t="s">
        <v>205</v>
      </c>
      <c r="O42" s="534"/>
      <c r="P42" s="352"/>
      <c r="Q42" s="348"/>
      <c r="R42" s="348"/>
      <c r="S42" s="355"/>
      <c r="T42" s="217"/>
    </row>
    <row r="43" spans="1:20">
      <c r="A43" s="169"/>
    </row>
    <row r="44" spans="1:20">
      <c r="A44" s="169"/>
    </row>
  </sheetData>
  <mergeCells count="31">
    <mergeCell ref="A23:A24"/>
    <mergeCell ref="A25:A26"/>
    <mergeCell ref="A41:A42"/>
    <mergeCell ref="A27:A28"/>
    <mergeCell ref="A29:A30"/>
    <mergeCell ref="A13:A14"/>
    <mergeCell ref="A15:A16"/>
    <mergeCell ref="A17:A18"/>
    <mergeCell ref="A19:A20"/>
    <mergeCell ref="A21:A22"/>
    <mergeCell ref="D1:N1"/>
    <mergeCell ref="P1:T1"/>
    <mergeCell ref="D4:H7"/>
    <mergeCell ref="J4:N7"/>
    <mergeCell ref="P4:T7"/>
    <mergeCell ref="C27:D27"/>
    <mergeCell ref="E27:T27"/>
    <mergeCell ref="C28:D28"/>
    <mergeCell ref="E28:T28"/>
    <mergeCell ref="A2:C8"/>
    <mergeCell ref="D2:H2"/>
    <mergeCell ref="J2:N2"/>
    <mergeCell ref="P2:T2"/>
    <mergeCell ref="D3:H3"/>
    <mergeCell ref="J3:N3"/>
    <mergeCell ref="P3:T3"/>
    <mergeCell ref="D8:H8"/>
    <mergeCell ref="J8:N8"/>
    <mergeCell ref="P8:T8"/>
    <mergeCell ref="D10:T10"/>
    <mergeCell ref="A11:A12"/>
  </mergeCells>
  <phoneticPr fontId="6"/>
  <pageMargins left="0.25138888888888899" right="0.25138888888888899" top="0.55486111111111103" bottom="0.35763888888888901" header="0.29861111111111099" footer="0.29861111111111099"/>
  <pageSetup paperSize="9" orientation="portrait" horizontalDpi="4294967293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opLeftCell="A4" workbookViewId="0">
      <selection activeCell="AF12" sqref="AF12:AG12"/>
    </sheetView>
  </sheetViews>
  <sheetFormatPr defaultColWidth="8.75" defaultRowHeight="13.5"/>
  <cols>
    <col min="1" max="7" width="4.5" style="220" customWidth="1"/>
    <col min="8" max="8" width="4.625" style="220" customWidth="1"/>
    <col min="9" max="10" width="4.5" style="220" customWidth="1"/>
    <col min="11" max="11" width="1.875" style="220" customWidth="1"/>
    <col min="12" max="12" width="2.5" style="220" customWidth="1"/>
    <col min="13" max="22" width="4.5" style="220" customWidth="1"/>
    <col min="23" max="23" width="2.25" style="220" customWidth="1"/>
    <col min="24" max="24" width="1.875" style="220" customWidth="1"/>
    <col min="25" max="34" width="4.5" style="220" customWidth="1"/>
    <col min="35" max="35" width="4.875" style="220" customWidth="1"/>
    <col min="36" max="16384" width="8.75" style="220"/>
  </cols>
  <sheetData>
    <row r="1" spans="1:33" ht="24" customHeight="1"/>
    <row r="2" spans="1:33" ht="24" customHeight="1">
      <c r="G2" s="1211" t="s">
        <v>232</v>
      </c>
      <c r="H2" s="1211"/>
      <c r="J2" s="1212" t="s">
        <v>233</v>
      </c>
      <c r="K2" s="1212"/>
      <c r="L2" s="1212"/>
      <c r="M2" s="1212"/>
      <c r="P2" s="1210"/>
      <c r="Q2" s="1210"/>
      <c r="R2" s="1213" t="s">
        <v>234</v>
      </c>
      <c r="S2" s="1213"/>
      <c r="V2" s="1212" t="s">
        <v>233</v>
      </c>
      <c r="W2" s="1212"/>
      <c r="X2" s="1212"/>
      <c r="Y2" s="1212"/>
      <c r="AA2" s="1210" t="s">
        <v>235</v>
      </c>
      <c r="AB2" s="1210"/>
    </row>
    <row r="3" spans="1:33" ht="24" customHeight="1" thickBot="1">
      <c r="A3" s="221"/>
      <c r="B3" s="1215"/>
      <c r="C3" s="1215"/>
      <c r="D3" s="222"/>
      <c r="E3" s="223"/>
      <c r="F3" s="1214" t="s">
        <v>236</v>
      </c>
      <c r="G3" s="1214"/>
      <c r="H3" s="223"/>
      <c r="I3" s="223"/>
      <c r="J3" s="223"/>
      <c r="K3" s="1214" t="s">
        <v>237</v>
      </c>
      <c r="L3" s="1220"/>
      <c r="M3" s="223"/>
      <c r="N3" s="223"/>
      <c r="O3" s="1214" t="s">
        <v>238</v>
      </c>
      <c r="P3" s="1214"/>
      <c r="Q3" s="1214" t="s">
        <v>239</v>
      </c>
      <c r="R3" s="1214"/>
      <c r="S3" s="1214" t="s">
        <v>238</v>
      </c>
      <c r="T3" s="1214"/>
      <c r="U3" s="223"/>
      <c r="V3" s="223"/>
      <c r="W3" s="1214" t="s">
        <v>237</v>
      </c>
      <c r="X3" s="1214"/>
      <c r="Y3" s="223"/>
      <c r="Z3" s="223"/>
      <c r="AA3" s="223"/>
      <c r="AB3" s="1214" t="s">
        <v>236</v>
      </c>
      <c r="AC3" s="1214"/>
      <c r="AD3" s="223"/>
      <c r="AE3" s="222"/>
      <c r="AF3" s="1215"/>
      <c r="AG3" s="1215"/>
    </row>
    <row r="4" spans="1:33" ht="24" customHeight="1" thickBot="1">
      <c r="A4" s="221"/>
      <c r="B4" s="224"/>
      <c r="D4" s="225"/>
      <c r="E4" s="226"/>
      <c r="F4" s="227"/>
      <c r="G4" s="228"/>
      <c r="H4" s="359"/>
      <c r="I4" s="360"/>
      <c r="J4" s="360"/>
      <c r="K4" s="361"/>
      <c r="L4" s="249"/>
      <c r="M4" s="361"/>
      <c r="N4" s="361"/>
      <c r="O4" s="361"/>
      <c r="P4" s="362"/>
      <c r="Q4" s="363"/>
      <c r="R4" s="233"/>
      <c r="S4" s="231"/>
      <c r="T4" s="231"/>
      <c r="U4" s="231"/>
      <c r="V4" s="231"/>
      <c r="W4" s="231"/>
      <c r="X4" s="232"/>
      <c r="Y4" s="231"/>
      <c r="Z4" s="231"/>
      <c r="AA4" s="231"/>
      <c r="AB4" s="234"/>
      <c r="AC4" s="235"/>
      <c r="AD4" s="236"/>
      <c r="AG4" s="237"/>
    </row>
    <row r="5" spans="1:33" ht="24" customHeight="1" thickTop="1">
      <c r="B5" s="224"/>
      <c r="D5" s="225"/>
      <c r="E5" s="226"/>
      <c r="F5" s="1216" t="s">
        <v>240</v>
      </c>
      <c r="G5" s="226"/>
      <c r="H5" s="364"/>
      <c r="I5" s="365"/>
      <c r="J5" s="365"/>
      <c r="K5" s="227"/>
      <c r="L5" s="226"/>
      <c r="M5" s="227"/>
      <c r="N5" s="1221" t="s">
        <v>240</v>
      </c>
      <c r="O5" s="227"/>
      <c r="P5" s="366"/>
      <c r="Q5" s="367"/>
      <c r="R5" s="243"/>
      <c r="S5" s="240"/>
      <c r="T5" s="240"/>
      <c r="U5" s="240"/>
      <c r="V5" s="240"/>
      <c r="W5" s="240"/>
      <c r="X5" s="241"/>
      <c r="Y5" s="240"/>
      <c r="Z5" s="244"/>
      <c r="AA5" s="244"/>
      <c r="AB5" s="245"/>
      <c r="AC5" s="235"/>
      <c r="AD5" s="236"/>
      <c r="AE5" s="225"/>
      <c r="AG5" s="237"/>
    </row>
    <row r="6" spans="1:33" ht="24" customHeight="1">
      <c r="A6" s="221"/>
      <c r="E6" s="226"/>
      <c r="F6" s="1217"/>
      <c r="G6" s="246"/>
      <c r="H6" s="364"/>
      <c r="I6" s="368"/>
      <c r="J6" s="368"/>
      <c r="K6" s="227"/>
      <c r="L6" s="226"/>
      <c r="M6" s="368"/>
      <c r="N6" s="1222"/>
      <c r="O6" s="368"/>
      <c r="P6" s="227"/>
      <c r="Q6" s="364"/>
      <c r="R6" s="247"/>
      <c r="S6" s="240"/>
      <c r="T6" s="244"/>
      <c r="U6" s="240"/>
      <c r="V6" s="240"/>
      <c r="W6" s="240"/>
      <c r="X6" s="241"/>
      <c r="Y6" s="240"/>
      <c r="Z6" s="240"/>
      <c r="AA6" s="240"/>
      <c r="AB6" s="245"/>
      <c r="AC6" s="235"/>
      <c r="AD6" s="236"/>
    </row>
    <row r="7" spans="1:33" ht="24" customHeight="1">
      <c r="A7" s="221"/>
      <c r="E7" s="226"/>
      <c r="F7" s="1217"/>
      <c r="G7" s="226"/>
      <c r="H7" s="364"/>
      <c r="I7" s="227"/>
      <c r="J7" s="227"/>
      <c r="K7" s="227"/>
      <c r="L7" s="226"/>
      <c r="M7" s="227"/>
      <c r="N7" s="1222"/>
      <c r="O7" s="227"/>
      <c r="P7" s="227"/>
      <c r="Q7" s="364"/>
      <c r="R7" s="238"/>
      <c r="S7" s="240"/>
      <c r="T7" s="240"/>
      <c r="U7" s="240"/>
      <c r="V7" s="240"/>
      <c r="W7" s="240"/>
      <c r="X7" s="241"/>
      <c r="Y7" s="240"/>
      <c r="Z7" s="240"/>
      <c r="AA7" s="240"/>
      <c r="AB7" s="245"/>
      <c r="AC7" s="235"/>
      <c r="AD7" s="236"/>
    </row>
    <row r="8" spans="1:33" ht="24" customHeight="1">
      <c r="A8" s="221"/>
      <c r="E8" s="226"/>
      <c r="F8" s="1217"/>
      <c r="G8" s="226"/>
      <c r="H8" s="364"/>
      <c r="I8" s="227"/>
      <c r="J8" s="227"/>
      <c r="K8" s="227"/>
      <c r="L8" s="226"/>
      <c r="M8" s="227"/>
      <c r="N8" s="1222"/>
      <c r="O8" s="227"/>
      <c r="P8" s="227"/>
      <c r="Q8" s="364"/>
      <c r="R8" s="238"/>
      <c r="S8" s="240"/>
      <c r="T8" s="240"/>
      <c r="U8" s="240"/>
      <c r="V8" s="244"/>
      <c r="W8" s="240"/>
      <c r="X8" s="241"/>
      <c r="Y8" s="240"/>
      <c r="Z8" s="244"/>
      <c r="AA8" s="244"/>
      <c r="AB8" s="245"/>
      <c r="AC8" s="235"/>
      <c r="AD8" s="248"/>
    </row>
    <row r="9" spans="1:33" ht="24" customHeight="1">
      <c r="A9" s="221"/>
      <c r="E9" s="226"/>
      <c r="F9" s="1217"/>
      <c r="G9" s="246"/>
      <c r="H9" s="364"/>
      <c r="I9" s="368"/>
      <c r="J9" s="368"/>
      <c r="K9" s="227"/>
      <c r="L9" s="226"/>
      <c r="M9" s="365"/>
      <c r="N9" s="1222"/>
      <c r="O9" s="368"/>
      <c r="P9" s="227"/>
      <c r="Q9" s="369"/>
      <c r="R9" s="247"/>
      <c r="S9" s="240"/>
      <c r="T9" s="244"/>
      <c r="U9" s="240"/>
      <c r="V9" s="647"/>
      <c r="W9" s="240"/>
      <c r="X9" s="241"/>
      <c r="Y9" s="240"/>
      <c r="Z9" s="240"/>
      <c r="AA9" s="240"/>
      <c r="AB9" s="245"/>
      <c r="AC9" s="235"/>
      <c r="AD9" s="236"/>
    </row>
    <row r="10" spans="1:33" ht="12" customHeight="1">
      <c r="A10" s="221"/>
      <c r="E10" s="226"/>
      <c r="F10" s="1217"/>
      <c r="G10" s="226"/>
      <c r="H10" s="364"/>
      <c r="I10" s="227"/>
      <c r="J10" s="227"/>
      <c r="K10" s="227"/>
      <c r="L10" s="226"/>
      <c r="M10" s="227"/>
      <c r="N10" s="1222"/>
      <c r="O10" s="227"/>
      <c r="P10" s="227"/>
      <c r="Q10" s="364"/>
      <c r="R10" s="238"/>
      <c r="S10" s="240"/>
      <c r="T10" s="240"/>
      <c r="U10" s="240"/>
      <c r="V10" s="240"/>
      <c r="W10" s="240"/>
      <c r="X10" s="241"/>
      <c r="Y10" s="240"/>
      <c r="Z10" s="240"/>
      <c r="AA10" s="240"/>
      <c r="AB10" s="245"/>
      <c r="AC10" s="235"/>
      <c r="AD10" s="236"/>
    </row>
    <row r="11" spans="1:33" ht="12" customHeight="1">
      <c r="A11" s="221"/>
      <c r="D11" s="225"/>
      <c r="E11" s="226"/>
      <c r="F11" s="1217"/>
      <c r="G11" s="226"/>
      <c r="H11" s="364"/>
      <c r="I11" s="227"/>
      <c r="J11" s="227"/>
      <c r="K11" s="227"/>
      <c r="L11" s="226"/>
      <c r="M11" s="227"/>
      <c r="N11" s="1222"/>
      <c r="O11" s="227"/>
      <c r="P11" s="227"/>
      <c r="Q11" s="364"/>
      <c r="R11" s="238"/>
      <c r="S11" s="240"/>
      <c r="T11" s="240"/>
      <c r="U11" s="240"/>
      <c r="V11" s="240"/>
      <c r="W11" s="240"/>
      <c r="X11" s="241"/>
      <c r="Y11" s="240"/>
      <c r="Z11" s="240"/>
      <c r="AA11" s="240"/>
      <c r="AB11" s="245"/>
      <c r="AC11" s="235"/>
      <c r="AD11" s="236"/>
    </row>
    <row r="12" spans="1:33" ht="24" customHeight="1">
      <c r="A12" s="221"/>
      <c r="B12" s="1218" t="s">
        <v>1004</v>
      </c>
      <c r="C12" s="1218"/>
      <c r="D12" s="225"/>
      <c r="E12" s="226"/>
      <c r="F12" s="1217"/>
      <c r="G12" s="226"/>
      <c r="H12" s="364"/>
      <c r="I12" s="368"/>
      <c r="J12" s="368"/>
      <c r="K12" s="227"/>
      <c r="L12" s="226"/>
      <c r="M12" s="227"/>
      <c r="N12" s="1222"/>
      <c r="O12" s="227"/>
      <c r="P12" s="227"/>
      <c r="Q12" s="369"/>
      <c r="R12" s="247"/>
      <c r="S12" s="240"/>
      <c r="T12" s="240"/>
      <c r="U12" s="240"/>
      <c r="V12" s="647">
        <v>6</v>
      </c>
      <c r="W12" s="240"/>
      <c r="X12" s="241"/>
      <c r="Y12" s="240"/>
      <c r="Z12" s="244"/>
      <c r="AA12" s="244"/>
      <c r="AB12" s="245"/>
      <c r="AC12" s="235"/>
      <c r="AD12" s="236"/>
      <c r="AE12" s="225"/>
      <c r="AF12" s="1218" t="s">
        <v>1005</v>
      </c>
      <c r="AG12" s="1218"/>
    </row>
    <row r="13" spans="1:33" ht="12" customHeight="1">
      <c r="A13" s="221"/>
      <c r="D13" s="225"/>
      <c r="E13" s="226"/>
      <c r="F13" s="1217"/>
      <c r="G13" s="226"/>
      <c r="H13" s="364"/>
      <c r="I13" s="227"/>
      <c r="J13" s="227"/>
      <c r="K13" s="227"/>
      <c r="L13" s="226"/>
      <c r="M13" s="227"/>
      <c r="N13" s="1222"/>
      <c r="O13" s="227"/>
      <c r="P13" s="227"/>
      <c r="Q13" s="227"/>
      <c r="R13" s="238"/>
      <c r="S13" s="240"/>
      <c r="T13" s="240"/>
      <c r="U13" s="240"/>
      <c r="V13" s="240"/>
      <c r="W13" s="240"/>
      <c r="X13" s="241"/>
      <c r="Y13" s="240"/>
      <c r="Z13" s="240"/>
      <c r="AA13" s="240"/>
      <c r="AB13" s="245"/>
      <c r="AC13" s="235"/>
      <c r="AD13" s="236"/>
    </row>
    <row r="14" spans="1:33" ht="12" customHeight="1">
      <c r="A14" s="221"/>
      <c r="E14" s="226"/>
      <c r="F14" s="1217"/>
      <c r="G14" s="226"/>
      <c r="H14" s="364"/>
      <c r="I14" s="227"/>
      <c r="J14" s="227"/>
      <c r="K14" s="227"/>
      <c r="L14" s="226"/>
      <c r="M14" s="227"/>
      <c r="N14" s="1222"/>
      <c r="O14" s="227"/>
      <c r="P14" s="227"/>
      <c r="Q14" s="364"/>
      <c r="R14" s="238"/>
      <c r="S14" s="240"/>
      <c r="T14" s="240"/>
      <c r="U14" s="240"/>
      <c r="V14" s="240"/>
      <c r="W14" s="240"/>
      <c r="X14" s="241"/>
      <c r="Y14" s="240"/>
      <c r="Z14" s="240"/>
      <c r="AA14" s="240"/>
      <c r="AB14" s="245"/>
      <c r="AC14" s="235"/>
      <c r="AD14" s="236"/>
    </row>
    <row r="15" spans="1:33" ht="24" customHeight="1">
      <c r="A15" s="221"/>
      <c r="E15" s="226"/>
      <c r="F15" s="1217"/>
      <c r="G15" s="226"/>
      <c r="H15" s="364"/>
      <c r="I15" s="227"/>
      <c r="J15" s="227"/>
      <c r="K15" s="227"/>
      <c r="L15" s="226"/>
      <c r="M15" s="227"/>
      <c r="N15" s="1222"/>
      <c r="O15" s="227"/>
      <c r="P15" s="227"/>
      <c r="Q15" s="364"/>
      <c r="R15" s="238"/>
      <c r="S15" s="240"/>
      <c r="T15" s="240"/>
      <c r="U15" s="240"/>
      <c r="V15" s="240"/>
      <c r="W15" s="240"/>
      <c r="X15" s="241"/>
      <c r="Y15" s="240"/>
      <c r="Z15" s="240"/>
      <c r="AA15" s="240"/>
      <c r="AB15" s="245"/>
      <c r="AC15" s="235"/>
      <c r="AD15" s="236"/>
    </row>
    <row r="16" spans="1:33" ht="24" customHeight="1">
      <c r="A16" s="221"/>
      <c r="E16" s="226"/>
      <c r="F16" s="1217"/>
      <c r="G16" s="226"/>
      <c r="H16" s="364"/>
      <c r="I16" s="227"/>
      <c r="J16" s="227"/>
      <c r="K16" s="227"/>
      <c r="L16" s="226"/>
      <c r="M16" s="227"/>
      <c r="N16" s="1222"/>
      <c r="O16" s="227"/>
      <c r="P16" s="227"/>
      <c r="Q16" s="364"/>
      <c r="R16" s="238"/>
      <c r="S16" s="240"/>
      <c r="T16" s="240"/>
      <c r="U16" s="240"/>
      <c r="V16" s="244"/>
      <c r="W16" s="240"/>
      <c r="X16" s="241"/>
      <c r="Y16" s="240"/>
      <c r="Z16" s="244"/>
      <c r="AA16" s="244"/>
      <c r="AB16" s="245"/>
      <c r="AC16" s="235"/>
      <c r="AD16" s="248"/>
    </row>
    <row r="17" spans="1:35" ht="24" customHeight="1">
      <c r="A17" s="221"/>
      <c r="E17" s="226"/>
      <c r="F17" s="1217"/>
      <c r="G17" s="226"/>
      <c r="H17" s="364"/>
      <c r="I17" s="227"/>
      <c r="J17" s="227"/>
      <c r="K17" s="227"/>
      <c r="L17" s="226"/>
      <c r="M17" s="227"/>
      <c r="N17" s="1222"/>
      <c r="O17" s="227"/>
      <c r="P17" s="227"/>
      <c r="Q17" s="364"/>
      <c r="R17" s="238"/>
      <c r="S17" s="240"/>
      <c r="T17" s="240"/>
      <c r="U17" s="240"/>
      <c r="V17" s="240"/>
      <c r="W17" s="240"/>
      <c r="X17" s="241"/>
      <c r="Y17" s="240"/>
      <c r="Z17" s="240"/>
      <c r="AA17" s="240"/>
      <c r="AB17" s="245"/>
      <c r="AC17" s="235"/>
      <c r="AD17" s="236"/>
    </row>
    <row r="18" spans="1:35" ht="24" customHeight="1">
      <c r="A18" s="221"/>
      <c r="E18" s="226"/>
      <c r="F18" s="1217"/>
      <c r="G18" s="246"/>
      <c r="H18" s="364"/>
      <c r="I18" s="1219"/>
      <c r="J18" s="1219"/>
      <c r="K18" s="227"/>
      <c r="L18" s="226"/>
      <c r="M18" s="368"/>
      <c r="N18" s="1222"/>
      <c r="O18" s="227"/>
      <c r="P18" s="227"/>
      <c r="Q18" s="364"/>
      <c r="R18" s="238"/>
      <c r="S18" s="240"/>
      <c r="T18" s="240"/>
      <c r="U18" s="240"/>
      <c r="V18" s="240"/>
      <c r="W18" s="240"/>
      <c r="X18" s="241"/>
      <c r="Y18" s="240"/>
      <c r="Z18" s="240"/>
      <c r="AA18" s="240"/>
      <c r="AB18" s="245"/>
      <c r="AC18" s="235"/>
      <c r="AD18" s="236"/>
    </row>
    <row r="19" spans="1:35" ht="24" customHeight="1" thickBot="1">
      <c r="A19" s="221"/>
      <c r="D19" s="225"/>
      <c r="E19" s="226"/>
      <c r="F19" s="1217"/>
      <c r="G19" s="249"/>
      <c r="H19" s="370"/>
      <c r="I19" s="371"/>
      <c r="J19" s="371"/>
      <c r="K19" s="361"/>
      <c r="L19" s="249"/>
      <c r="M19" s="361"/>
      <c r="N19" s="1223"/>
      <c r="O19" s="361"/>
      <c r="P19" s="361"/>
      <c r="Q19" s="372"/>
      <c r="R19" s="252"/>
      <c r="S19" s="231"/>
      <c r="T19" s="231"/>
      <c r="U19" s="231"/>
      <c r="V19" s="231"/>
      <c r="W19" s="231"/>
      <c r="X19" s="232"/>
      <c r="Y19" s="231"/>
      <c r="Z19" s="251"/>
      <c r="AA19" s="251"/>
      <c r="AB19" s="234"/>
      <c r="AC19" s="235"/>
      <c r="AD19" s="236"/>
      <c r="AE19" s="225"/>
    </row>
    <row r="20" spans="1:35" ht="24" customHeight="1" thickTop="1" thickBot="1">
      <c r="B20" s="253"/>
      <c r="D20" s="225"/>
      <c r="E20" s="254"/>
      <c r="F20" s="255"/>
      <c r="G20" s="254"/>
      <c r="H20" s="373"/>
      <c r="I20" s="374"/>
      <c r="J20" s="374"/>
      <c r="K20" s="255"/>
      <c r="L20" s="254"/>
      <c r="M20" s="255"/>
      <c r="N20" s="255"/>
      <c r="O20" s="255"/>
      <c r="P20" s="255"/>
      <c r="Q20" s="375"/>
      <c r="R20" s="260"/>
      <c r="S20" s="258"/>
      <c r="T20" s="258"/>
      <c r="U20" s="258"/>
      <c r="V20" s="258"/>
      <c r="W20" s="258"/>
      <c r="X20" s="259"/>
      <c r="Y20" s="258"/>
      <c r="Z20" s="258"/>
      <c r="AA20" s="258"/>
      <c r="AB20" s="261"/>
      <c r="AC20" s="262"/>
      <c r="AD20" s="263"/>
      <c r="AG20" s="264"/>
      <c r="AI20" s="1211"/>
    </row>
    <row r="21" spans="1:35" ht="24" customHeight="1">
      <c r="A21" s="221"/>
      <c r="B21" s="1224"/>
      <c r="C21" s="1224"/>
      <c r="D21" s="265"/>
      <c r="E21" s="265"/>
      <c r="F21" s="1224" t="s">
        <v>236</v>
      </c>
      <c r="G21" s="1224"/>
      <c r="H21" s="265"/>
      <c r="I21" s="265"/>
      <c r="J21" s="265"/>
      <c r="K21" s="1224" t="s">
        <v>237</v>
      </c>
      <c r="L21" s="1225"/>
      <c r="M21" s="265"/>
      <c r="N21" s="265"/>
      <c r="O21" s="1224" t="s">
        <v>238</v>
      </c>
      <c r="P21" s="1224"/>
      <c r="Q21" s="1226" t="s">
        <v>239</v>
      </c>
      <c r="R21" s="1224"/>
      <c r="S21" s="265"/>
      <c r="T21" s="1224" t="s">
        <v>238</v>
      </c>
      <c r="U21" s="1224"/>
      <c r="V21" s="265"/>
      <c r="W21" s="1224" t="s">
        <v>237</v>
      </c>
      <c r="X21" s="1224"/>
      <c r="Y21" s="265"/>
      <c r="Z21" s="265"/>
      <c r="AA21" s="265"/>
      <c r="AB21" s="1224" t="s">
        <v>236</v>
      </c>
      <c r="AC21" s="1224"/>
      <c r="AD21" s="265"/>
      <c r="AE21" s="265"/>
      <c r="AF21" s="1224"/>
      <c r="AG21" s="1224"/>
      <c r="AI21" s="1211"/>
    </row>
    <row r="22" spans="1:35" ht="24" customHeight="1">
      <c r="C22" s="266"/>
      <c r="D22" s="266"/>
      <c r="E22" s="266"/>
      <c r="F22" s="266"/>
      <c r="G22" s="266"/>
      <c r="H22" s="267"/>
      <c r="I22" s="266"/>
      <c r="J22" s="266"/>
      <c r="K22" s="1227"/>
      <c r="L22" s="1227"/>
      <c r="M22" s="268"/>
      <c r="N22" s="266"/>
      <c r="O22" s="266"/>
      <c r="P22" s="1228" t="s">
        <v>242</v>
      </c>
      <c r="Q22" s="1228"/>
      <c r="R22" s="1228"/>
      <c r="S22" s="1228"/>
      <c r="T22" s="266"/>
      <c r="U22" s="266"/>
      <c r="V22" s="266"/>
      <c r="W22" s="1227"/>
      <c r="X22" s="1227"/>
      <c r="Y22" s="268"/>
      <c r="Z22" s="266"/>
      <c r="AA22" s="266"/>
      <c r="AB22" s="266"/>
      <c r="AC22" s="267"/>
      <c r="AD22" s="266"/>
      <c r="AE22" s="266"/>
      <c r="AF22" s="266"/>
    </row>
    <row r="23" spans="1:35" ht="24" customHeight="1">
      <c r="N23" s="1229"/>
      <c r="O23" s="1229"/>
      <c r="P23" s="1229"/>
      <c r="Q23" s="1229"/>
      <c r="R23" s="1229"/>
      <c r="S23" s="1229"/>
      <c r="T23" s="1229"/>
      <c r="U23" s="1229"/>
    </row>
    <row r="24" spans="1:35" ht="24" customHeight="1"/>
    <row r="25" spans="1:35" ht="24" customHeight="1"/>
    <row r="26" spans="1:35" ht="24" customHeight="1"/>
    <row r="27" spans="1:35" ht="24" customHeight="1"/>
    <row r="28" spans="1:35" ht="24" customHeight="1"/>
    <row r="29" spans="1:35" ht="24" customHeight="1"/>
  </sheetData>
  <mergeCells count="34">
    <mergeCell ref="K22:L22"/>
    <mergeCell ref="P22:S22"/>
    <mergeCell ref="W22:X22"/>
    <mergeCell ref="N23:U23"/>
    <mergeCell ref="AI20:AI21"/>
    <mergeCell ref="T21:U21"/>
    <mergeCell ref="W21:X21"/>
    <mergeCell ref="AB21:AC21"/>
    <mergeCell ref="AF21:AG21"/>
    <mergeCell ref="B21:C21"/>
    <mergeCell ref="F21:G21"/>
    <mergeCell ref="K21:L21"/>
    <mergeCell ref="O21:P21"/>
    <mergeCell ref="Q21:R21"/>
    <mergeCell ref="W3:X3"/>
    <mergeCell ref="AB3:AC3"/>
    <mergeCell ref="AF3:AG3"/>
    <mergeCell ref="F5:F19"/>
    <mergeCell ref="B12:C12"/>
    <mergeCell ref="AF12:AG12"/>
    <mergeCell ref="I18:J18"/>
    <mergeCell ref="B3:C3"/>
    <mergeCell ref="F3:G3"/>
    <mergeCell ref="K3:L3"/>
    <mergeCell ref="O3:P3"/>
    <mergeCell ref="Q3:R3"/>
    <mergeCell ref="S3:T3"/>
    <mergeCell ref="N5:N19"/>
    <mergeCell ref="AA2:AB2"/>
    <mergeCell ref="G2:H2"/>
    <mergeCell ref="J2:M2"/>
    <mergeCell ref="P2:Q2"/>
    <mergeCell ref="R2:S2"/>
    <mergeCell ref="V2:Y2"/>
  </mergeCells>
  <phoneticPr fontId="6"/>
  <pageMargins left="0.19685039370078741" right="0.19685039370078741" top="0.98425196850393704" bottom="0.19685039370078741" header="0" footer="0"/>
  <pageSetup paperSize="9" scale="9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75" zoomScaleNormal="75" workbookViewId="0">
      <selection activeCell="AN24" sqref="AN24"/>
    </sheetView>
  </sheetViews>
  <sheetFormatPr defaultColWidth="8.75" defaultRowHeight="13.5"/>
  <cols>
    <col min="1" max="10" width="4.5" style="220" customWidth="1"/>
    <col min="11" max="11" width="1.875" style="220" customWidth="1"/>
    <col min="12" max="12" width="2.5" style="220" customWidth="1"/>
    <col min="13" max="22" width="4.5" style="220" customWidth="1"/>
    <col min="23" max="23" width="2.25" style="220" customWidth="1"/>
    <col min="24" max="24" width="1.875" style="220" customWidth="1"/>
    <col min="25" max="34" width="4.5" style="220" customWidth="1"/>
    <col min="35" max="35" width="4.875" style="220" customWidth="1"/>
    <col min="36" max="16384" width="8.75" style="220"/>
  </cols>
  <sheetData>
    <row r="1" spans="1:34" ht="24" customHeight="1">
      <c r="O1" s="1229" t="s">
        <v>251</v>
      </c>
      <c r="P1" s="1229"/>
      <c r="Q1" s="1229"/>
      <c r="R1" s="1229"/>
      <c r="S1" s="1229"/>
      <c r="T1" s="1229"/>
      <c r="AE1" s="1213"/>
      <c r="AF1" s="1213"/>
    </row>
    <row r="2" spans="1:34" ht="24" customHeight="1">
      <c r="C2" s="1210"/>
      <c r="D2" s="1210"/>
      <c r="G2" s="1211"/>
      <c r="H2" s="1211"/>
      <c r="P2" s="1237" t="s">
        <v>242</v>
      </c>
      <c r="Q2" s="1237"/>
      <c r="R2" s="1237"/>
      <c r="S2" s="1237"/>
      <c r="AA2" s="1211"/>
      <c r="AB2" s="1211"/>
      <c r="AC2" s="1229"/>
      <c r="AD2" s="1229"/>
      <c r="AE2" s="1229"/>
      <c r="AF2" s="1229"/>
    </row>
    <row r="3" spans="1:34" ht="24" customHeight="1" thickBot="1">
      <c r="A3" s="221"/>
      <c r="B3" s="1215"/>
      <c r="C3" s="1215"/>
      <c r="D3" s="253"/>
      <c r="E3" s="223"/>
      <c r="F3" s="1214" t="s">
        <v>245</v>
      </c>
      <c r="G3" s="1214"/>
      <c r="H3" s="223"/>
      <c r="I3" s="307" t="s">
        <v>248</v>
      </c>
      <c r="J3" s="223"/>
      <c r="K3" s="1214" t="s">
        <v>237</v>
      </c>
      <c r="L3" s="1220"/>
      <c r="M3" s="223"/>
      <c r="N3" s="307" t="s">
        <v>249</v>
      </c>
      <c r="O3" s="1231" t="s">
        <v>250</v>
      </c>
      <c r="P3" s="1231"/>
      <c r="Q3" s="1214" t="s">
        <v>239</v>
      </c>
      <c r="R3" s="1214"/>
      <c r="S3" s="1231" t="s">
        <v>250</v>
      </c>
      <c r="T3" s="1231"/>
      <c r="U3" s="307" t="s">
        <v>249</v>
      </c>
      <c r="V3" s="223"/>
      <c r="W3" s="1214" t="s">
        <v>237</v>
      </c>
      <c r="X3" s="1214"/>
      <c r="Y3" s="223"/>
      <c r="Z3" s="307" t="s">
        <v>248</v>
      </c>
      <c r="AA3" s="223"/>
      <c r="AB3" s="1214" t="s">
        <v>245</v>
      </c>
      <c r="AC3" s="1214"/>
      <c r="AD3" s="223"/>
      <c r="AE3" s="306"/>
      <c r="AF3" s="1215"/>
      <c r="AG3" s="1215"/>
    </row>
    <row r="4" spans="1:34" ht="24" customHeight="1" thickBot="1">
      <c r="A4" s="221"/>
      <c r="B4" s="224"/>
      <c r="D4" s="225"/>
      <c r="E4" s="235"/>
      <c r="F4" s="229"/>
      <c r="G4" s="279"/>
      <c r="H4" s="279"/>
      <c r="I4" s="304"/>
      <c r="J4" s="304"/>
      <c r="K4" s="279"/>
      <c r="L4" s="279"/>
      <c r="M4" s="279"/>
      <c r="N4" s="282"/>
      <c r="O4" s="279"/>
      <c r="P4" s="279"/>
      <c r="Q4" s="305"/>
      <c r="R4" s="304"/>
      <c r="S4" s="279"/>
      <c r="T4" s="279"/>
      <c r="U4" s="234"/>
      <c r="V4" s="280"/>
      <c r="W4" s="279"/>
      <c r="X4" s="279"/>
      <c r="Y4" s="279"/>
      <c r="Z4" s="279"/>
      <c r="AA4" s="279"/>
      <c r="AB4" s="303"/>
      <c r="AD4" s="302"/>
      <c r="AG4" s="237"/>
    </row>
    <row r="5" spans="1:34" ht="24" customHeight="1" thickTop="1">
      <c r="B5" s="224"/>
      <c r="D5" s="225"/>
      <c r="E5" s="235"/>
      <c r="F5" s="238"/>
      <c r="G5" s="284"/>
      <c r="H5" s="284"/>
      <c r="I5" s="300"/>
      <c r="J5" s="300"/>
      <c r="K5" s="284"/>
      <c r="L5" s="284"/>
      <c r="M5" s="284"/>
      <c r="N5" s="287"/>
      <c r="O5" s="284"/>
      <c r="P5" s="284"/>
      <c r="Q5" s="301"/>
      <c r="R5" s="300"/>
      <c r="S5" s="284"/>
      <c r="T5" s="284"/>
      <c r="U5" s="245"/>
      <c r="V5" s="285"/>
      <c r="W5" s="284"/>
      <c r="X5" s="284"/>
      <c r="Y5" s="284"/>
      <c r="Z5" s="288"/>
      <c r="AA5" s="288"/>
      <c r="AB5" s="283"/>
      <c r="AC5" s="299"/>
      <c r="AD5" s="236"/>
      <c r="AE5" s="276"/>
      <c r="AG5" s="237"/>
    </row>
    <row r="6" spans="1:34" ht="24" customHeight="1">
      <c r="A6" s="221"/>
      <c r="E6" s="235"/>
      <c r="F6" s="238"/>
      <c r="G6" s="288"/>
      <c r="H6" s="284"/>
      <c r="I6" s="288"/>
      <c r="J6" s="288"/>
      <c r="K6" s="284"/>
      <c r="L6" s="284"/>
      <c r="M6" s="288"/>
      <c r="N6" s="287"/>
      <c r="O6" s="288"/>
      <c r="P6" s="284"/>
      <c r="Q6" s="294"/>
      <c r="R6" s="288"/>
      <c r="S6" s="284"/>
      <c r="T6" s="288"/>
      <c r="U6" s="245"/>
      <c r="V6" s="285"/>
      <c r="W6" s="284"/>
      <c r="X6" s="284"/>
      <c r="Y6" s="284"/>
      <c r="Z6" s="284"/>
      <c r="AA6" s="284"/>
      <c r="AB6" s="283"/>
      <c r="AD6" s="236"/>
      <c r="AE6" s="235"/>
    </row>
    <row r="7" spans="1:34" ht="24" customHeight="1">
      <c r="A7" s="221"/>
      <c r="C7" s="1177"/>
      <c r="D7" s="1177"/>
      <c r="E7" s="1177"/>
      <c r="F7" s="1232"/>
      <c r="G7" s="284"/>
      <c r="H7" s="284"/>
      <c r="I7" s="284"/>
      <c r="J7" s="284"/>
      <c r="K7" s="284"/>
      <c r="L7" s="284"/>
      <c r="M7" s="284"/>
      <c r="N7" s="287"/>
      <c r="O7" s="284"/>
      <c r="P7" s="284"/>
      <c r="Q7" s="286"/>
      <c r="R7" s="284"/>
      <c r="S7" s="284"/>
      <c r="T7" s="284"/>
      <c r="U7" s="245"/>
      <c r="V7" s="285"/>
      <c r="W7" s="284"/>
      <c r="X7" s="284"/>
      <c r="Y7" s="284"/>
      <c r="Z7" s="284"/>
      <c r="AA7" s="284"/>
      <c r="AB7" s="283"/>
      <c r="AD7" s="298"/>
      <c r="AE7" s="235"/>
    </row>
    <row r="8" spans="1:34" ht="24" customHeight="1">
      <c r="A8" s="221"/>
      <c r="E8" s="235"/>
      <c r="F8" s="238"/>
      <c r="G8" s="284"/>
      <c r="H8" s="284"/>
      <c r="I8" s="297"/>
      <c r="J8" s="284"/>
      <c r="K8" s="284"/>
      <c r="L8" s="284"/>
      <c r="M8" s="284"/>
      <c r="N8" s="296"/>
      <c r="O8" s="288"/>
      <c r="P8" s="284"/>
      <c r="Q8" s="286"/>
      <c r="R8" s="292"/>
      <c r="S8" s="284"/>
      <c r="T8" s="284"/>
      <c r="U8" s="295"/>
      <c r="V8" s="291"/>
      <c r="W8" s="284"/>
      <c r="X8" s="284"/>
      <c r="Y8" s="284"/>
      <c r="Z8" s="292"/>
      <c r="AA8" s="288"/>
      <c r="AB8" s="283"/>
      <c r="AD8" s="248"/>
      <c r="AE8" s="235"/>
    </row>
    <row r="9" spans="1:34" ht="24" customHeight="1">
      <c r="A9" s="221"/>
      <c r="E9" s="235"/>
      <c r="F9" s="238"/>
      <c r="G9" s="288"/>
      <c r="H9" s="284"/>
      <c r="I9" s="288"/>
      <c r="J9" s="288"/>
      <c r="K9" s="284"/>
      <c r="L9" s="284"/>
      <c r="M9" s="288"/>
      <c r="N9" s="287"/>
      <c r="O9" s="288"/>
      <c r="P9" s="284"/>
      <c r="Q9" s="294"/>
      <c r="R9" s="288"/>
      <c r="S9" s="284"/>
      <c r="T9" s="288"/>
      <c r="U9" s="245"/>
      <c r="V9" s="285"/>
      <c r="W9" s="284"/>
      <c r="X9" s="284"/>
      <c r="Y9" s="284"/>
      <c r="Z9" s="284"/>
      <c r="AA9" s="284"/>
      <c r="AB9" s="283"/>
      <c r="AD9" s="236"/>
      <c r="AE9" s="235"/>
    </row>
    <row r="10" spans="1:34" ht="12" customHeight="1">
      <c r="A10" s="221"/>
      <c r="E10" s="235"/>
      <c r="F10" s="238"/>
      <c r="G10" s="284"/>
      <c r="H10" s="284"/>
      <c r="I10" s="284"/>
      <c r="J10" s="284"/>
      <c r="K10" s="284"/>
      <c r="L10" s="284"/>
      <c r="M10" s="284"/>
      <c r="N10" s="287"/>
      <c r="O10" s="284"/>
      <c r="P10" s="284"/>
      <c r="Q10" s="286"/>
      <c r="R10" s="284"/>
      <c r="S10" s="284"/>
      <c r="T10" s="284"/>
      <c r="U10" s="245"/>
      <c r="V10" s="285"/>
      <c r="W10" s="284"/>
      <c r="X10" s="284"/>
      <c r="Y10" s="284"/>
      <c r="Z10" s="284"/>
      <c r="AA10" s="284"/>
      <c r="AB10" s="283"/>
      <c r="AD10" s="236"/>
      <c r="AE10" s="235"/>
    </row>
    <row r="11" spans="1:34" ht="12" customHeight="1">
      <c r="A11" s="221"/>
      <c r="D11" s="225"/>
      <c r="E11" s="235"/>
      <c r="F11" s="238"/>
      <c r="G11" s="284"/>
      <c r="H11" s="284"/>
      <c r="I11" s="284"/>
      <c r="J11" s="284"/>
      <c r="K11" s="284"/>
      <c r="L11" s="284"/>
      <c r="M11" s="284"/>
      <c r="N11" s="287"/>
      <c r="O11" s="284"/>
      <c r="P11" s="284"/>
      <c r="Q11" s="286"/>
      <c r="R11" s="284"/>
      <c r="S11" s="284"/>
      <c r="T11" s="284"/>
      <c r="U11" s="245"/>
      <c r="V11" s="285"/>
      <c r="W11" s="284"/>
      <c r="X11" s="284"/>
      <c r="Y11" s="284"/>
      <c r="Z11" s="284"/>
      <c r="AA11" s="284"/>
      <c r="AB11" s="283"/>
      <c r="AD11" s="236"/>
      <c r="AE11" s="235"/>
    </row>
    <row r="12" spans="1:34" ht="24" customHeight="1">
      <c r="A12" s="1233" t="s">
        <v>247</v>
      </c>
      <c r="B12" s="1234"/>
      <c r="D12" s="1212"/>
      <c r="E12" s="1212"/>
      <c r="F12" s="1235"/>
      <c r="G12" s="284"/>
      <c r="H12" s="284"/>
      <c r="I12" s="288"/>
      <c r="J12" s="292">
        <v>3</v>
      </c>
      <c r="K12" s="284"/>
      <c r="L12" s="284"/>
      <c r="M12" s="284"/>
      <c r="N12" s="287"/>
      <c r="O12" s="284"/>
      <c r="P12" s="284"/>
      <c r="Q12" s="293">
        <v>2</v>
      </c>
      <c r="R12" s="288"/>
      <c r="S12" s="284"/>
      <c r="T12" s="284"/>
      <c r="U12" s="245"/>
      <c r="V12" s="285"/>
      <c r="W12" s="284"/>
      <c r="X12" s="284"/>
      <c r="Y12" s="292">
        <v>1</v>
      </c>
      <c r="Z12" s="288"/>
      <c r="AA12" s="288"/>
      <c r="AB12" s="283"/>
      <c r="AC12" s="1212"/>
      <c r="AD12" s="1212"/>
      <c r="AE12" s="1212"/>
      <c r="AG12" s="1234" t="s">
        <v>246</v>
      </c>
      <c r="AH12" s="1212"/>
    </row>
    <row r="13" spans="1:34" ht="12" customHeight="1">
      <c r="A13" s="221"/>
      <c r="D13" s="225"/>
      <c r="E13" s="235"/>
      <c r="F13" s="238"/>
      <c r="G13" s="284"/>
      <c r="H13" s="284"/>
      <c r="I13" s="284"/>
      <c r="J13" s="284"/>
      <c r="K13" s="284"/>
      <c r="L13" s="284"/>
      <c r="M13" s="284"/>
      <c r="N13" s="287"/>
      <c r="O13" s="284"/>
      <c r="P13" s="284"/>
      <c r="Q13" s="286"/>
      <c r="R13" s="284"/>
      <c r="S13" s="284"/>
      <c r="T13" s="284"/>
      <c r="U13" s="245"/>
      <c r="V13" s="285"/>
      <c r="W13" s="284"/>
      <c r="X13" s="284"/>
      <c r="Y13" s="284"/>
      <c r="Z13" s="284"/>
      <c r="AA13" s="284"/>
      <c r="AB13" s="283"/>
      <c r="AD13" s="236"/>
      <c r="AE13" s="235"/>
    </row>
    <row r="14" spans="1:34" ht="12" customHeight="1">
      <c r="A14" s="221"/>
      <c r="E14" s="235"/>
      <c r="F14" s="238"/>
      <c r="G14" s="284"/>
      <c r="H14" s="284"/>
      <c r="I14" s="284"/>
      <c r="J14" s="284"/>
      <c r="K14" s="284"/>
      <c r="L14" s="284"/>
      <c r="M14" s="284"/>
      <c r="N14" s="287"/>
      <c r="O14" s="284"/>
      <c r="P14" s="284"/>
      <c r="Q14" s="286"/>
      <c r="R14" s="284"/>
      <c r="S14" s="284"/>
      <c r="T14" s="284"/>
      <c r="U14" s="245"/>
      <c r="V14" s="285"/>
      <c r="W14" s="284"/>
      <c r="X14" s="284"/>
      <c r="Y14" s="284"/>
      <c r="Z14" s="284"/>
      <c r="AA14" s="284"/>
      <c r="AB14" s="283"/>
      <c r="AD14" s="236"/>
      <c r="AE14" s="235"/>
    </row>
    <row r="15" spans="1:34" ht="24" customHeight="1">
      <c r="A15" s="221"/>
      <c r="E15" s="235"/>
      <c r="F15" s="238"/>
      <c r="G15" s="284"/>
      <c r="H15" s="284"/>
      <c r="I15" s="284"/>
      <c r="J15" s="284"/>
      <c r="K15" s="284"/>
      <c r="L15" s="284"/>
      <c r="M15" s="284"/>
      <c r="N15" s="287"/>
      <c r="O15" s="284"/>
      <c r="P15" s="284"/>
      <c r="Q15" s="286"/>
      <c r="R15" s="284"/>
      <c r="S15" s="284"/>
      <c r="T15" s="284"/>
      <c r="U15" s="245"/>
      <c r="V15" s="285"/>
      <c r="W15" s="284"/>
      <c r="X15" s="284"/>
      <c r="Y15" s="284"/>
      <c r="Z15" s="284"/>
      <c r="AA15" s="284"/>
      <c r="AB15" s="283"/>
      <c r="AD15" s="236"/>
      <c r="AE15" s="235"/>
    </row>
    <row r="16" spans="1:34" ht="24" customHeight="1">
      <c r="A16" s="221"/>
      <c r="E16" s="235"/>
      <c r="F16" s="238"/>
      <c r="G16" s="284"/>
      <c r="H16" s="284"/>
      <c r="I16" s="284"/>
      <c r="J16" s="284"/>
      <c r="K16" s="284"/>
      <c r="L16" s="284"/>
      <c r="M16" s="284"/>
      <c r="N16" s="287"/>
      <c r="O16" s="284"/>
      <c r="P16" s="284"/>
      <c r="Q16" s="286"/>
      <c r="R16" s="284"/>
      <c r="S16" s="284"/>
      <c r="T16" s="284"/>
      <c r="U16" s="245"/>
      <c r="V16" s="291"/>
      <c r="W16" s="284"/>
      <c r="X16" s="284"/>
      <c r="Y16" s="284"/>
      <c r="Z16" s="288"/>
      <c r="AA16" s="288"/>
      <c r="AB16" s="283"/>
      <c r="AD16" s="248"/>
      <c r="AE16" s="235"/>
    </row>
    <row r="17" spans="1:35" ht="24" customHeight="1">
      <c r="A17" s="221"/>
      <c r="E17" s="290"/>
      <c r="F17" s="238"/>
      <c r="G17" s="284"/>
      <c r="H17" s="284"/>
      <c r="I17" s="284"/>
      <c r="J17" s="284"/>
      <c r="K17" s="284"/>
      <c r="L17" s="284"/>
      <c r="M17" s="284"/>
      <c r="N17" s="287"/>
      <c r="O17" s="284"/>
      <c r="P17" s="284"/>
      <c r="Q17" s="286"/>
      <c r="R17" s="284"/>
      <c r="S17" s="284"/>
      <c r="T17" s="284"/>
      <c r="U17" s="245"/>
      <c r="V17" s="285"/>
      <c r="W17" s="284"/>
      <c r="X17" s="284"/>
      <c r="Y17" s="284"/>
      <c r="Z17" s="284"/>
      <c r="AA17" s="284"/>
      <c r="AB17" s="283"/>
      <c r="AD17" s="289"/>
      <c r="AE17" s="235"/>
    </row>
    <row r="18" spans="1:35" ht="24" customHeight="1">
      <c r="A18" s="221"/>
      <c r="E18" s="235"/>
      <c r="F18" s="238"/>
      <c r="G18" s="288"/>
      <c r="H18" s="284"/>
      <c r="I18" s="1236"/>
      <c r="J18" s="1236"/>
      <c r="K18" s="284"/>
      <c r="L18" s="284"/>
      <c r="M18" s="288"/>
      <c r="N18" s="287"/>
      <c r="O18" s="284"/>
      <c r="P18" s="284"/>
      <c r="Q18" s="286"/>
      <c r="R18" s="284"/>
      <c r="S18" s="284"/>
      <c r="T18" s="284"/>
      <c r="U18" s="245"/>
      <c r="V18" s="285"/>
      <c r="W18" s="284"/>
      <c r="X18" s="284"/>
      <c r="Y18" s="284"/>
      <c r="Z18" s="284"/>
      <c r="AA18" s="284"/>
      <c r="AB18" s="283"/>
      <c r="AD18" s="236"/>
      <c r="AE18" s="235"/>
    </row>
    <row r="19" spans="1:35" ht="24" customHeight="1" thickBot="1">
      <c r="A19" s="221"/>
      <c r="D19" s="225"/>
      <c r="E19" s="235"/>
      <c r="F19" s="250"/>
      <c r="G19" s="279"/>
      <c r="H19" s="279"/>
      <c r="I19" s="278"/>
      <c r="J19" s="278"/>
      <c r="K19" s="279"/>
      <c r="L19" s="279"/>
      <c r="M19" s="279"/>
      <c r="N19" s="282"/>
      <c r="O19" s="279"/>
      <c r="P19" s="279"/>
      <c r="Q19" s="281"/>
      <c r="R19" s="278"/>
      <c r="S19" s="279"/>
      <c r="T19" s="279"/>
      <c r="U19" s="234"/>
      <c r="V19" s="280"/>
      <c r="W19" s="279"/>
      <c r="X19" s="279"/>
      <c r="Y19" s="279"/>
      <c r="Z19" s="278"/>
      <c r="AA19" s="278"/>
      <c r="AB19" s="277"/>
      <c r="AC19" s="234"/>
      <c r="AD19" s="236"/>
      <c r="AE19" s="276"/>
    </row>
    <row r="20" spans="1:35" ht="24" customHeight="1" thickTop="1" thickBot="1">
      <c r="B20" s="253"/>
      <c r="D20" s="225"/>
      <c r="E20" s="235"/>
      <c r="F20" s="256"/>
      <c r="G20" s="271"/>
      <c r="H20" s="271"/>
      <c r="I20" s="273"/>
      <c r="J20" s="273"/>
      <c r="K20" s="271"/>
      <c r="L20" s="271"/>
      <c r="M20" s="271"/>
      <c r="N20" s="275"/>
      <c r="O20" s="271"/>
      <c r="P20" s="271"/>
      <c r="Q20" s="274"/>
      <c r="R20" s="273"/>
      <c r="S20" s="271"/>
      <c r="T20" s="271"/>
      <c r="U20" s="261"/>
      <c r="V20" s="272"/>
      <c r="W20" s="271"/>
      <c r="X20" s="271"/>
      <c r="Y20" s="271"/>
      <c r="Z20" s="271"/>
      <c r="AA20" s="271"/>
      <c r="AB20" s="270"/>
      <c r="AC20" s="269"/>
      <c r="AD20" s="263"/>
      <c r="AE20" s="235"/>
      <c r="AG20" s="264"/>
      <c r="AI20" s="1211"/>
    </row>
    <row r="21" spans="1:35" ht="24" customHeight="1">
      <c r="A21" s="221"/>
      <c r="B21" s="1224"/>
      <c r="C21" s="1224"/>
      <c r="D21" s="1224" t="s">
        <v>245</v>
      </c>
      <c r="E21" s="1224"/>
      <c r="F21" s="1224" t="s">
        <v>236</v>
      </c>
      <c r="G21" s="1224"/>
      <c r="H21" s="265"/>
      <c r="I21" s="265"/>
      <c r="J21" s="265"/>
      <c r="K21" s="1224" t="s">
        <v>237</v>
      </c>
      <c r="L21" s="1230"/>
      <c r="M21" s="265"/>
      <c r="N21" s="265"/>
      <c r="O21" s="1224" t="s">
        <v>238</v>
      </c>
      <c r="P21" s="1224"/>
      <c r="Q21" s="1226" t="s">
        <v>239</v>
      </c>
      <c r="R21" s="1224"/>
      <c r="S21" s="265"/>
      <c r="T21" s="1224" t="s">
        <v>238</v>
      </c>
      <c r="U21" s="1224"/>
      <c r="V21" s="265"/>
      <c r="W21" s="1224" t="s">
        <v>237</v>
      </c>
      <c r="X21" s="1224"/>
      <c r="Y21" s="265"/>
      <c r="Z21" s="265"/>
      <c r="AA21" s="265"/>
      <c r="AB21" s="1224" t="s">
        <v>236</v>
      </c>
      <c r="AC21" s="1224"/>
      <c r="AD21" s="1224" t="s">
        <v>245</v>
      </c>
      <c r="AE21" s="1224"/>
      <c r="AF21" s="1224"/>
      <c r="AG21" s="1224"/>
      <c r="AI21" s="1211"/>
    </row>
    <row r="22" spans="1:35" ht="24" customHeight="1">
      <c r="B22" s="1229"/>
      <c r="C22" s="1229"/>
      <c r="D22" s="1229"/>
      <c r="E22" s="1229"/>
      <c r="F22" s="266"/>
      <c r="G22" s="1228" t="s">
        <v>244</v>
      </c>
      <c r="H22" s="1228"/>
      <c r="I22" s="1228"/>
      <c r="J22" s="1228"/>
      <c r="K22" s="1227"/>
      <c r="L22" s="1227"/>
      <c r="M22" s="268"/>
      <c r="N22" s="266"/>
      <c r="O22" s="266"/>
      <c r="P22" s="1228" t="s">
        <v>244</v>
      </c>
      <c r="Q22" s="1228"/>
      <c r="R22" s="1228"/>
      <c r="S22" s="1228"/>
      <c r="T22" s="266"/>
      <c r="U22" s="266"/>
      <c r="V22" s="266"/>
      <c r="W22" s="1227"/>
      <c r="X22" s="1227"/>
      <c r="Y22" s="1228" t="s">
        <v>244</v>
      </c>
      <c r="Z22" s="1228"/>
      <c r="AA22" s="1228"/>
      <c r="AB22" s="1228"/>
      <c r="AC22" s="267"/>
      <c r="AD22" s="1229"/>
      <c r="AE22" s="1229"/>
      <c r="AF22" s="1229"/>
      <c r="AG22" s="1229"/>
    </row>
    <row r="23" spans="1:35" ht="24" customHeight="1">
      <c r="N23" s="1229" t="s">
        <v>243</v>
      </c>
      <c r="O23" s="1229"/>
      <c r="P23" s="1229"/>
      <c r="Q23" s="1229"/>
      <c r="R23" s="1229"/>
      <c r="S23" s="1229"/>
      <c r="T23" s="1229"/>
      <c r="U23" s="1229"/>
    </row>
    <row r="24" spans="1:35" ht="24" customHeight="1"/>
    <row r="25" spans="1:35" ht="24" customHeight="1"/>
    <row r="26" spans="1:35" ht="24" customHeight="1"/>
    <row r="27" spans="1:35" ht="24" customHeight="1"/>
    <row r="28" spans="1:35" ht="24" customHeight="1"/>
    <row r="29" spans="1:35" ht="24" customHeight="1"/>
  </sheetData>
  <mergeCells count="42">
    <mergeCell ref="AE1:AF1"/>
    <mergeCell ref="C2:D2"/>
    <mergeCell ref="G2:H2"/>
    <mergeCell ref="P2:S2"/>
    <mergeCell ref="AA2:AB2"/>
    <mergeCell ref="AC2:AF2"/>
    <mergeCell ref="O1:T1"/>
    <mergeCell ref="I18:J18"/>
    <mergeCell ref="B3:C3"/>
    <mergeCell ref="F3:G3"/>
    <mergeCell ref="K3:L3"/>
    <mergeCell ref="O3:P3"/>
    <mergeCell ref="AF3:AG3"/>
    <mergeCell ref="C7:F7"/>
    <mergeCell ref="A12:B12"/>
    <mergeCell ref="D12:F12"/>
    <mergeCell ref="AC12:AE12"/>
    <mergeCell ref="AG12:AH12"/>
    <mergeCell ref="Q3:R3"/>
    <mergeCell ref="T21:U21"/>
    <mergeCell ref="W21:X21"/>
    <mergeCell ref="AB21:AC21"/>
    <mergeCell ref="AD21:AE21"/>
    <mergeCell ref="S3:T3"/>
    <mergeCell ref="W3:X3"/>
    <mergeCell ref="AB3:AC3"/>
    <mergeCell ref="N23:U23"/>
    <mergeCell ref="AI20:AI21"/>
    <mergeCell ref="AF21:AG21"/>
    <mergeCell ref="B22:E22"/>
    <mergeCell ref="G22:J22"/>
    <mergeCell ref="K22:L22"/>
    <mergeCell ref="P22:S22"/>
    <mergeCell ref="W22:X22"/>
    <mergeCell ref="Y22:AB22"/>
    <mergeCell ref="AD22:AG22"/>
    <mergeCell ref="B21:C21"/>
    <mergeCell ref="D21:E21"/>
    <mergeCell ref="F21:G21"/>
    <mergeCell ref="K21:L21"/>
    <mergeCell ref="O21:P21"/>
    <mergeCell ref="Q21:R21"/>
  </mergeCells>
  <phoneticPr fontId="6"/>
  <pageMargins left="0.19685039370078741" right="0.19685039370078741" top="0.98425196850393704" bottom="0.19685039370078741" header="0" footer="0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エントリー</vt:lpstr>
      <vt:lpstr>AG組合せ </vt:lpstr>
      <vt:lpstr>BG組合せ</vt:lpstr>
      <vt:lpstr>CG組合せ</vt:lpstr>
      <vt:lpstr>DG組合せ</vt:lpstr>
      <vt:lpstr>タイムスケジュール 第ⅠG</vt:lpstr>
      <vt:lpstr>タイムスケジュール 第ⅡG・人工芝G</vt:lpstr>
      <vt:lpstr>グラウンド割付 人工芝G</vt:lpstr>
      <vt:lpstr>グラウンド割付 第ⅠG</vt:lpstr>
      <vt:lpstr>グランド割付 第ⅡG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喜久男 吉田</dc:creator>
  <cp:lastModifiedBy>FJ-USER</cp:lastModifiedBy>
  <cp:lastPrinted>2026-02-16T05:00:26Z</cp:lastPrinted>
  <dcterms:created xsi:type="dcterms:W3CDTF">2025-11-09T21:11:42Z</dcterms:created>
  <dcterms:modified xsi:type="dcterms:W3CDTF">2026-02-16T05:01:13Z</dcterms:modified>
</cp:coreProperties>
</file>