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kazub\Downloads\"/>
    </mc:Choice>
  </mc:AlternateContent>
  <xr:revisionPtr revIDLastSave="0" documentId="13_ncr:1_{604661CA-F904-44A0-BDC7-54351D197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タイムスケジュール 多目的G" sheetId="5" r:id="rId1"/>
    <sheet name="タイムスケジュール 練習G" sheetId="6" r:id="rId2"/>
    <sheet name="タイムスケジュール 第2G" sheetId="7" r:id="rId3"/>
    <sheet name="AG組合せ " sheetId="1" r:id="rId4"/>
    <sheet name="タイムスケジュール 第1G" sheetId="8" r:id="rId5"/>
    <sheet name="BG組合せ " sheetId="9" r:id="rId6"/>
    <sheet name="CG組合せ " sheetId="3" r:id="rId7"/>
    <sheet name="DG組合せ" sheetId="4" r:id="rId8"/>
  </sheets>
  <calcPr calcId="191029"/>
</workbook>
</file>

<file path=xl/calcChain.xml><?xml version="1.0" encoding="utf-8"?>
<calcChain xmlns="http://schemas.openxmlformats.org/spreadsheetml/2006/main">
  <c r="AE21" i="4" l="1"/>
  <c r="AP7" i="4" s="1"/>
  <c r="O39" i="8" s="1"/>
  <c r="AA21" i="4"/>
  <c r="W21" i="4"/>
  <c r="AT8" i="4" s="1"/>
  <c r="O24" i="7" s="1"/>
  <c r="N21" i="4"/>
  <c r="Y19" i="4" s="1"/>
  <c r="U35" i="8" s="1"/>
  <c r="J21" i="4"/>
  <c r="Y22" i="4" s="1"/>
  <c r="U33" i="8" s="1"/>
  <c r="F21" i="4"/>
  <c r="AC20" i="4" s="1"/>
  <c r="I24" i="6" s="1"/>
  <c r="B21" i="4"/>
  <c r="U20" i="4"/>
  <c r="AP10" i="4"/>
  <c r="AV9" i="4"/>
  <c r="H19" i="4" s="1"/>
  <c r="O35" i="8" s="1"/>
  <c r="AR9" i="4"/>
  <c r="H22" i="4" s="1"/>
  <c r="I35" i="8" s="1"/>
  <c r="AN9" i="4"/>
  <c r="L20" i="4" s="1"/>
  <c r="O22" i="7" s="1"/>
  <c r="AJ9" i="4"/>
  <c r="D20" i="4" s="1"/>
  <c r="I22" i="7" s="1"/>
  <c r="AE9" i="4"/>
  <c r="AA9" i="4"/>
  <c r="H10" i="4" s="1"/>
  <c r="I37" i="8" s="1"/>
  <c r="W9" i="4"/>
  <c r="S9" i="4"/>
  <c r="D8" i="4" s="1"/>
  <c r="I22" i="5" s="1"/>
  <c r="N9" i="4"/>
  <c r="Y7" i="4" s="1"/>
  <c r="U39" i="8" s="1"/>
  <c r="J9" i="4"/>
  <c r="Y10" i="4" s="1"/>
  <c r="U37" i="8" s="1"/>
  <c r="F9" i="4"/>
  <c r="B9" i="4"/>
  <c r="AL8" i="4"/>
  <c r="I24" i="7" s="1"/>
  <c r="AC8" i="4"/>
  <c r="U8" i="4"/>
  <c r="I24" i="5" s="1"/>
  <c r="L8" i="4"/>
  <c r="H7" i="4"/>
  <c r="AU22" i="3"/>
  <c r="O34" i="8" s="1"/>
  <c r="AQ22" i="3"/>
  <c r="AM22" i="3"/>
  <c r="AT8" i="3" s="1"/>
  <c r="U29" i="8" s="1"/>
  <c r="AI22" i="3"/>
  <c r="AL8" i="3" s="1"/>
  <c r="U27" i="8" s="1"/>
  <c r="N22" i="3"/>
  <c r="O32" i="8" s="1"/>
  <c r="J22" i="3"/>
  <c r="F22" i="3"/>
  <c r="B22" i="3"/>
  <c r="AP10" i="3"/>
  <c r="H10" i="3"/>
  <c r="AV9" i="3"/>
  <c r="AO20" i="3" s="1"/>
  <c r="O30" i="7" s="1"/>
  <c r="AR9" i="3"/>
  <c r="AO23" i="3" s="1"/>
  <c r="I30" i="7" s="1"/>
  <c r="AN9" i="3"/>
  <c r="AS21" i="3" s="1"/>
  <c r="O33" i="8" s="1"/>
  <c r="AJ9" i="3"/>
  <c r="AK21" i="3" s="1"/>
  <c r="I33" i="8" s="1"/>
  <c r="AE9" i="3"/>
  <c r="H20" i="3" s="1"/>
  <c r="O30" i="5" s="1"/>
  <c r="AA9" i="3"/>
  <c r="H23" i="3" s="1"/>
  <c r="I30" i="5" s="1"/>
  <c r="W9" i="3"/>
  <c r="L21" i="3" s="1"/>
  <c r="O31" i="8" s="1"/>
  <c r="D21" i="3"/>
  <c r="I31" i="8" s="1"/>
  <c r="N9" i="3"/>
  <c r="O28" i="8" s="1"/>
  <c r="J9" i="3"/>
  <c r="Y10" i="3" s="1"/>
  <c r="I28" i="5" s="1"/>
  <c r="F9" i="3"/>
  <c r="AC8" i="3" s="1"/>
  <c r="O29" i="8" s="1"/>
  <c r="B9" i="3"/>
  <c r="U8" i="3"/>
  <c r="L8" i="3"/>
  <c r="O27" i="8" s="1"/>
  <c r="D8" i="3"/>
  <c r="I27" i="8" s="1"/>
  <c r="AP7" i="3"/>
  <c r="AI23" i="9"/>
  <c r="AO20" i="9" s="1"/>
  <c r="O10" i="7" s="1"/>
  <c r="S23" i="9"/>
  <c r="Y20" i="9" s="1"/>
  <c r="I10" i="7" s="1"/>
  <c r="C23" i="9"/>
  <c r="AI21" i="9"/>
  <c r="AR20" i="9" s="1"/>
  <c r="U19" i="8" s="1"/>
  <c r="S21" i="9"/>
  <c r="AB20" i="9" s="1"/>
  <c r="U17" i="8" s="1"/>
  <c r="C21" i="9"/>
  <c r="L20" i="9" s="1"/>
  <c r="O19" i="8" s="1"/>
  <c r="I20" i="9"/>
  <c r="AI19" i="9"/>
  <c r="AR22" i="9" s="1"/>
  <c r="U23" i="8" s="1"/>
  <c r="S19" i="9"/>
  <c r="AB22" i="9" s="1"/>
  <c r="U21" i="8" s="1"/>
  <c r="C19" i="9"/>
  <c r="L22" i="9" s="1"/>
  <c r="I23" i="8" s="1"/>
  <c r="AR17" i="9"/>
  <c r="L17" i="9"/>
  <c r="AV9" i="9"/>
  <c r="H7" i="9" s="1"/>
  <c r="O17" i="8" s="1"/>
  <c r="AR9" i="9"/>
  <c r="H10" i="9" s="1"/>
  <c r="I17" i="8" s="1"/>
  <c r="AN9" i="9"/>
  <c r="L8" i="9" s="1"/>
  <c r="I12" i="6" s="1"/>
  <c r="AJ9" i="9"/>
  <c r="AE9" i="9"/>
  <c r="AA9" i="9"/>
  <c r="AP10" i="9" s="1"/>
  <c r="I21" i="8" s="1"/>
  <c r="W9" i="9"/>
  <c r="AT8" i="9" s="1"/>
  <c r="O14" i="7" s="1"/>
  <c r="S9" i="9"/>
  <c r="AL8" i="9" s="1"/>
  <c r="I14" i="7" s="1"/>
  <c r="N9" i="9"/>
  <c r="Y7" i="9" s="1"/>
  <c r="O21" i="8" s="1"/>
  <c r="J9" i="9"/>
  <c r="Y10" i="9" s="1"/>
  <c r="I19" i="8" s="1"/>
  <c r="F9" i="9"/>
  <c r="I11" i="6" s="1"/>
  <c r="B9" i="9"/>
  <c r="U8" i="9"/>
  <c r="I12" i="5" s="1"/>
  <c r="D8" i="9"/>
  <c r="AP7" i="9"/>
  <c r="O23" i="8" s="1"/>
  <c r="AU22" i="1"/>
  <c r="AQ22" i="1"/>
  <c r="AM22" i="1"/>
  <c r="U14" i="8" s="1"/>
  <c r="AI22" i="1"/>
  <c r="AC22" i="1"/>
  <c r="U12" i="8" s="1"/>
  <c r="Y22" i="1"/>
  <c r="G23" i="1" s="1"/>
  <c r="I18" i="7" s="1"/>
  <c r="U22" i="1"/>
  <c r="K21" i="1" s="1"/>
  <c r="O15" i="8" s="1"/>
  <c r="Q22" i="1"/>
  <c r="Q10" i="8" s="1"/>
  <c r="M22" i="1"/>
  <c r="I22" i="1"/>
  <c r="AO23" i="1" s="1"/>
  <c r="I16" i="6" s="1"/>
  <c r="E22" i="1"/>
  <c r="I13" i="8" s="1"/>
  <c r="A22" i="1"/>
  <c r="AK21" i="1" s="1"/>
  <c r="U13" i="8" s="1"/>
  <c r="C21" i="1"/>
  <c r="I15" i="8" s="1"/>
  <c r="AO20" i="1"/>
  <c r="G20" i="1"/>
  <c r="AP10" i="1"/>
  <c r="AV9" i="1"/>
  <c r="W20" i="1" s="1"/>
  <c r="O18" i="5" s="1"/>
  <c r="AR9" i="1"/>
  <c r="W23" i="1" s="1"/>
  <c r="I18" i="5" s="1"/>
  <c r="AN9" i="1"/>
  <c r="AA21" i="1" s="1"/>
  <c r="U11" i="8" s="1"/>
  <c r="AJ9" i="1"/>
  <c r="S21" i="1" s="1"/>
  <c r="U9" i="8" s="1"/>
  <c r="AE9" i="1"/>
  <c r="O12" i="8" s="1"/>
  <c r="AA9" i="1"/>
  <c r="H10" i="1" s="1"/>
  <c r="I14" i="5" s="1"/>
  <c r="W9" i="1"/>
  <c r="L8" i="1" s="1"/>
  <c r="O9" i="8" s="1"/>
  <c r="S9" i="1"/>
  <c r="N9" i="1"/>
  <c r="J9" i="1"/>
  <c r="Y10" i="1" s="1"/>
  <c r="I16" i="5" s="1"/>
  <c r="F9" i="1"/>
  <c r="I10" i="8" s="1"/>
  <c r="AT8" i="1"/>
  <c r="O13" i="8" s="1"/>
  <c r="AC8" i="1"/>
  <c r="O11" i="8" s="1"/>
  <c r="U8" i="1"/>
  <c r="D8" i="1"/>
  <c r="AP7" i="1"/>
  <c r="Y7" i="1"/>
  <c r="I39" i="8"/>
  <c r="O37" i="8"/>
  <c r="K34" i="8"/>
  <c r="E34" i="8"/>
  <c r="K32" i="8"/>
  <c r="I32" i="8"/>
  <c r="E32" i="8"/>
  <c r="O30" i="8"/>
  <c r="K30" i="8"/>
  <c r="I30" i="8"/>
  <c r="E30" i="8"/>
  <c r="I29" i="8"/>
  <c r="Q28" i="8"/>
  <c r="K28" i="8"/>
  <c r="I28" i="8"/>
  <c r="E28" i="8"/>
  <c r="U24" i="8"/>
  <c r="I24" i="8"/>
  <c r="E24" i="8"/>
  <c r="U22" i="8"/>
  <c r="U20" i="8"/>
  <c r="Q20" i="8"/>
  <c r="K20" i="8"/>
  <c r="U18" i="8"/>
  <c r="Q18" i="8"/>
  <c r="U16" i="8"/>
  <c r="Q16" i="8"/>
  <c r="O16" i="8"/>
  <c r="K16" i="8"/>
  <c r="I16" i="8"/>
  <c r="E16" i="8"/>
  <c r="Q14" i="8"/>
  <c r="O14" i="8"/>
  <c r="K14" i="8"/>
  <c r="I14" i="8"/>
  <c r="E14" i="8"/>
  <c r="I12" i="8"/>
  <c r="E12" i="8"/>
  <c r="O10" i="8"/>
  <c r="K10" i="8"/>
  <c r="I9" i="8"/>
  <c r="O25" i="7"/>
  <c r="K25" i="7"/>
  <c r="I25" i="7"/>
  <c r="E25" i="7"/>
  <c r="O23" i="7"/>
  <c r="K23" i="7"/>
  <c r="I23" i="7"/>
  <c r="E23" i="7"/>
  <c r="O18" i="7"/>
  <c r="O16" i="7"/>
  <c r="I16" i="7"/>
  <c r="K15" i="7"/>
  <c r="E15" i="7"/>
  <c r="I13" i="7"/>
  <c r="I12" i="7"/>
  <c r="I11" i="7"/>
  <c r="E11" i="7"/>
  <c r="I30" i="6"/>
  <c r="I28" i="6"/>
  <c r="I25" i="6"/>
  <c r="E25" i="6"/>
  <c r="E23" i="6"/>
  <c r="I22" i="6"/>
  <c r="I18" i="6"/>
  <c r="E13" i="6"/>
  <c r="E11" i="6"/>
  <c r="I10" i="6"/>
  <c r="I26" i="5"/>
  <c r="O25" i="5"/>
  <c r="K25" i="5"/>
  <c r="I25" i="5"/>
  <c r="O24" i="5"/>
  <c r="O23" i="5"/>
  <c r="K23" i="5"/>
  <c r="I23" i="5"/>
  <c r="E23" i="5"/>
  <c r="O22" i="5"/>
  <c r="O16" i="5"/>
  <c r="O13" i="5"/>
  <c r="K13" i="5"/>
  <c r="I13" i="5"/>
  <c r="E13" i="5"/>
  <c r="I23" i="6" l="1"/>
  <c r="O15" i="7"/>
  <c r="Q12" i="8"/>
  <c r="I34" i="8"/>
  <c r="H7" i="1"/>
  <c r="O14" i="5" s="1"/>
  <c r="AC8" i="9"/>
  <c r="O12" i="5" s="1"/>
  <c r="Y17" i="9"/>
  <c r="E25" i="5"/>
  <c r="U28" i="8"/>
  <c r="Q30" i="8"/>
  <c r="AB17" i="9"/>
  <c r="H7" i="3"/>
  <c r="O26" i="5" s="1"/>
  <c r="E13" i="7"/>
  <c r="U10" i="8"/>
  <c r="Q22" i="8"/>
  <c r="U30" i="8"/>
  <c r="AL17" i="9"/>
  <c r="Y7" i="3"/>
  <c r="O28" i="5" s="1"/>
  <c r="AO17" i="9"/>
  <c r="I13" i="6"/>
  <c r="I15" i="7"/>
  <c r="K12" i="8"/>
  <c r="O20" i="8"/>
  <c r="F17" i="9"/>
  <c r="Q24" i="8"/>
  <c r="V17" i="9"/>
  <c r="I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28" authorId="0" shapeId="0" xr:uid="{00000000-0006-0000-0200-000001000000}">
      <text>
        <r>
          <rPr>
            <b/>
            <sz val="9"/>
            <rFont val="ＭＳ Ｐゴシック"/>
            <charset val="128"/>
          </rPr>
          <t>user: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<sst xmlns="http://schemas.openxmlformats.org/spreadsheetml/2006/main" count="1061" uniqueCount="267">
  <si>
    <t>略称</t>
  </si>
  <si>
    <t>茨木　RS</t>
  </si>
  <si>
    <t>茨木</t>
  </si>
  <si>
    <t>A</t>
  </si>
  <si>
    <t>④</t>
  </si>
  <si>
    <t>摂津市・天王山 RS・SUN BRAVE RFC</t>
  </si>
  <si>
    <t>合同A</t>
  </si>
  <si>
    <t>D</t>
  </si>
  <si>
    <t>吹田　ＲＳ</t>
  </si>
  <si>
    <t>高槻　RS</t>
  </si>
  <si>
    <t>高槻</t>
  </si>
  <si>
    <t>C</t>
  </si>
  <si>
    <t>豊中　RS</t>
  </si>
  <si>
    <t>豊中</t>
  </si>
  <si>
    <t>能勢　ＲＳ・淀川RSHK</t>
  </si>
  <si>
    <t>合同B</t>
  </si>
  <si>
    <t>B</t>
  </si>
  <si>
    <t>東淀川　RS</t>
  </si>
  <si>
    <t>東淀川</t>
  </si>
  <si>
    <t>⑥</t>
  </si>
  <si>
    <t>箕面　RS</t>
  </si>
  <si>
    <t>OTJ　RS</t>
  </si>
  <si>
    <t>OTJ</t>
  </si>
  <si>
    <t>交野　RS</t>
  </si>
  <si>
    <t>交野</t>
  </si>
  <si>
    <t>四條畷　RS</t>
  </si>
  <si>
    <t>⑭</t>
  </si>
  <si>
    <t>寝屋川　RS</t>
  </si>
  <si>
    <t>枚方　ＲＳ</t>
  </si>
  <si>
    <t>守口RS</t>
  </si>
  <si>
    <t>守口</t>
  </si>
  <si>
    <t>③</t>
  </si>
  <si>
    <t>阿倍野　RS</t>
  </si>
  <si>
    <t>大阪中央　RS</t>
  </si>
  <si>
    <t>みなと　ＲＣ</t>
  </si>
  <si>
    <t>みなと</t>
  </si>
  <si>
    <t>大阪・南大阪　ＲＳ</t>
  </si>
  <si>
    <t>合同C</t>
  </si>
  <si>
    <t>河内長野
富田林・岬</t>
  </si>
  <si>
    <t>合同D</t>
  </si>
  <si>
    <t>堺　ＲＳ</t>
  </si>
  <si>
    <t>花園　ＲＳ</t>
  </si>
  <si>
    <t>①</t>
  </si>
  <si>
    <t>東大阪KINDAIクラブRS</t>
  </si>
  <si>
    <t>布施</t>
  </si>
  <si>
    <t>②</t>
  </si>
  <si>
    <t>八尾　RS　</t>
  </si>
  <si>
    <t>瀬田スポーツ少年団大津ＲＳ</t>
  </si>
  <si>
    <t>大津</t>
  </si>
  <si>
    <t>草津RS</t>
  </si>
  <si>
    <t>草津</t>
  </si>
  <si>
    <t>The　Ants　Rugby　Club　Siga</t>
  </si>
  <si>
    <t>アンツ</t>
  </si>
  <si>
    <t>広陵少年ＲC</t>
  </si>
  <si>
    <t>広陵</t>
  </si>
  <si>
    <t>⑬</t>
  </si>
  <si>
    <t>キッズラグビーとりみ</t>
  </si>
  <si>
    <t>とりみ</t>
  </si>
  <si>
    <t>前栽少年RS</t>
  </si>
  <si>
    <t>前栽</t>
  </si>
  <si>
    <t>橿原RS</t>
  </si>
  <si>
    <t>橿原</t>
  </si>
  <si>
    <t>生駒ジュニアRC</t>
  </si>
  <si>
    <t>生駒</t>
  </si>
  <si>
    <t>やまのべラグビー教室</t>
  </si>
  <si>
    <t>やまのべ</t>
  </si>
  <si>
    <t>京都西ＲＳ</t>
  </si>
  <si>
    <t>京都西</t>
  </si>
  <si>
    <t>山城ＲＳ</t>
  </si>
  <si>
    <t>山城</t>
  </si>
  <si>
    <t>⑦</t>
  </si>
  <si>
    <t>kiwi's</t>
  </si>
  <si>
    <t>京都RS・八幡RS</t>
  </si>
  <si>
    <t>京都八幡</t>
  </si>
  <si>
    <t>J・福知山RS</t>
  </si>
  <si>
    <t>福知山</t>
  </si>
  <si>
    <t>洛西ＲＳ</t>
  </si>
  <si>
    <t>⑫</t>
  </si>
  <si>
    <t>南京都ＲＳ</t>
  </si>
  <si>
    <t>南京都</t>
  </si>
  <si>
    <t>城陽</t>
  </si>
  <si>
    <t>京都プログレRFC</t>
  </si>
  <si>
    <t>プログレ</t>
  </si>
  <si>
    <t>亀岡・アウル洛南Jr.合同スクール</t>
  </si>
  <si>
    <t>京都合同</t>
  </si>
  <si>
    <t>京都北RS</t>
  </si>
  <si>
    <t>京都北</t>
  </si>
  <si>
    <t>伏見RFC</t>
  </si>
  <si>
    <t>伏見</t>
  </si>
  <si>
    <t>⑧</t>
  </si>
  <si>
    <t>兵庫県</t>
  </si>
  <si>
    <t>明石Ｊr.ＲＣ</t>
  </si>
  <si>
    <t>明石</t>
  </si>
  <si>
    <t>芦屋ＲＳ</t>
  </si>
  <si>
    <t>尼崎ＲＳ</t>
  </si>
  <si>
    <t>尼崎</t>
  </si>
  <si>
    <t>西神戸ＲＳ</t>
  </si>
  <si>
    <t>西神戸</t>
  </si>
  <si>
    <t>高砂RS</t>
  </si>
  <si>
    <t>高砂</t>
  </si>
  <si>
    <t>⑮</t>
  </si>
  <si>
    <t>三田RCJr.</t>
  </si>
  <si>
    <t>三田</t>
  </si>
  <si>
    <t>伊丹ＲＳ</t>
  </si>
  <si>
    <t>伊丹</t>
  </si>
  <si>
    <t>姫路ＲＳ</t>
  </si>
  <si>
    <t>姫路</t>
  </si>
  <si>
    <t>兵庫県ＲＳ</t>
  </si>
  <si>
    <t>川西市ＲＳ</t>
  </si>
  <si>
    <t>川西</t>
  </si>
  <si>
    <t>加古川ＲＳ</t>
  </si>
  <si>
    <t>加古川</t>
  </si>
  <si>
    <t>⑪</t>
  </si>
  <si>
    <t>宝塚RS</t>
  </si>
  <si>
    <t>宝塚</t>
  </si>
  <si>
    <t>西宮甲東Jr.RC</t>
  </si>
  <si>
    <t>西宮甲東</t>
  </si>
  <si>
    <t>西宮ラグビー少年団</t>
  </si>
  <si>
    <t>西宮</t>
  </si>
  <si>
    <t>⑩</t>
  </si>
  <si>
    <t>神戸少年RC</t>
  </si>
  <si>
    <t>神戸少年</t>
  </si>
  <si>
    <t>北神戸RC</t>
  </si>
  <si>
    <t>北神戸</t>
  </si>
  <si>
    <t>⑨</t>
  </si>
  <si>
    <t>神戸伊川RC</t>
  </si>
  <si>
    <t>神戸伊川</t>
  </si>
  <si>
    <t>⑤</t>
  </si>
  <si>
    <t>甲子園チビッ子ラガーズクラブ</t>
  </si>
  <si>
    <t>甲子園</t>
  </si>
  <si>
    <t>神戸中央少年RC</t>
  </si>
  <si>
    <t>神戸中央</t>
  </si>
  <si>
    <t>和歌山</t>
  </si>
  <si>
    <t>梅干Jr.C</t>
  </si>
  <si>
    <t>梅干し</t>
  </si>
  <si>
    <t>和歌山RS</t>
  </si>
  <si>
    <t>ベイズ・福井合同チーム</t>
  </si>
  <si>
    <t>福井合同</t>
  </si>
  <si>
    <t>岡山</t>
  </si>
  <si>
    <t>岡山RS</t>
  </si>
  <si>
    <t>倉敷・津山RS</t>
  </si>
  <si>
    <t>倉敷津山</t>
  </si>
  <si>
    <t>麻生RS</t>
  </si>
  <si>
    <t>川崎市RS</t>
  </si>
  <si>
    <t>吹田Ⅱ</t>
  </si>
  <si>
    <t>芦屋Ⅱ</t>
  </si>
  <si>
    <t>吹田Ⅰ</t>
  </si>
  <si>
    <t>箕面Ⅰ</t>
  </si>
  <si>
    <t>枚方Ⅰ</t>
  </si>
  <si>
    <t>寝屋川Ⅰ</t>
  </si>
  <si>
    <t>箕面Ⅱ</t>
  </si>
  <si>
    <t>阿部野Ⅰ</t>
  </si>
  <si>
    <t>四条畷</t>
  </si>
  <si>
    <t>大阪中央Ⅰ</t>
  </si>
  <si>
    <t>枚方Ⅱ</t>
  </si>
  <si>
    <t>寝屋川Ⅱ</t>
  </si>
  <si>
    <t>堺Ⅱ</t>
  </si>
  <si>
    <t>阿部野Ⅱ</t>
  </si>
  <si>
    <t>花園Ⅱ</t>
  </si>
  <si>
    <t>花園Ⅰ</t>
  </si>
  <si>
    <t>東大阪Ⅰ</t>
  </si>
  <si>
    <t>八尾Ⅱ</t>
  </si>
  <si>
    <t>東大阪Ⅱ</t>
  </si>
  <si>
    <t>八尾Ⅰ</t>
  </si>
  <si>
    <t>川崎市Ⅰ</t>
  </si>
  <si>
    <t>Kiwi'sⅠ</t>
  </si>
  <si>
    <t>洛西Ⅰ</t>
  </si>
  <si>
    <t>芦屋Ⅰ</t>
  </si>
  <si>
    <t>Kiwi'sⅡ</t>
  </si>
  <si>
    <t>洛西Ⅱ</t>
  </si>
  <si>
    <t>麻生Ⅰ</t>
  </si>
  <si>
    <t>麻生Ⅱ</t>
  </si>
  <si>
    <t>川崎市Ⅱ</t>
  </si>
  <si>
    <t>花園ラグビー場　　多目的グラウンド</t>
  </si>
  <si>
    <t>　</t>
  </si>
  <si>
    <t>A.Bグループ代表者会議</t>
  </si>
  <si>
    <t>BⅡ</t>
  </si>
  <si>
    <t>AⅠ</t>
  </si>
  <si>
    <t>①負</t>
  </si>
  <si>
    <t>②負</t>
  </si>
  <si>
    <t>①勝</t>
  </si>
  <si>
    <t>②勝</t>
  </si>
  <si>
    <t>AⅡ</t>
  </si>
  <si>
    <t>AⅤ</t>
  </si>
  <si>
    <t>1１：３０　　C.Dグループ代表者会議</t>
  </si>
  <si>
    <t>１２：３０ ～１２：４５　式典</t>
  </si>
  <si>
    <t>ＤⅠ</t>
  </si>
  <si>
    <t>ＤⅡ</t>
  </si>
  <si>
    <t>ＣⅠ</t>
  </si>
  <si>
    <t>ＣⅡ</t>
  </si>
  <si>
    <t>ＣⅤ</t>
  </si>
  <si>
    <t>試合時間は１2 - 2- １２　移動時間4分です。速やかな移動をお願いします。　　　　　　　　　　　　　　　　　　　　　　　　　　</t>
  </si>
  <si>
    <t>花園ラグビー場　　練習グラウンド</t>
  </si>
  <si>
    <t>BⅠ</t>
  </si>
  <si>
    <t>AⅥ</t>
  </si>
  <si>
    <t>ＤⅤ</t>
  </si>
  <si>
    <t>ＣⅢ</t>
  </si>
  <si>
    <t>試合時間は１2 - 2- １２　移動時間4分です。速やかな移動をお願いします。　　　　　　　　　　　　　　　　　　　　　　　　　</t>
  </si>
  <si>
    <t>花園ラグビー場　　第2グラウンド</t>
  </si>
  <si>
    <t>BⅤ</t>
  </si>
  <si>
    <t>ＢⅥ</t>
  </si>
  <si>
    <t>BⅣ</t>
  </si>
  <si>
    <t>ＢⅢ</t>
  </si>
  <si>
    <t>AⅢ</t>
  </si>
  <si>
    <t>AⅣ</t>
  </si>
  <si>
    <t>ＤⅣ</t>
  </si>
  <si>
    <t>ＤⅢ</t>
  </si>
  <si>
    <t>ＣⅣ</t>
  </si>
  <si>
    <t>BⅥ</t>
  </si>
  <si>
    <t>BⅢ</t>
  </si>
  <si>
    <t>CⅠ</t>
  </si>
  <si>
    <t>CⅢ</t>
  </si>
  <si>
    <t>CⅡ</t>
  </si>
  <si>
    <t>CⅤ</t>
  </si>
  <si>
    <t>CⅣ</t>
  </si>
  <si>
    <t>DⅣ</t>
  </si>
  <si>
    <t>DⅠ</t>
  </si>
  <si>
    <t>DⅡ</t>
  </si>
  <si>
    <t>DⅢ</t>
  </si>
  <si>
    <t>Ⅰ</t>
  </si>
  <si>
    <t>Ⅱ</t>
  </si>
  <si>
    <t>Ⅲ</t>
  </si>
  <si>
    <t>E</t>
  </si>
  <si>
    <t>F</t>
  </si>
  <si>
    <t>G</t>
  </si>
  <si>
    <t>H</t>
  </si>
  <si>
    <t>I</t>
  </si>
  <si>
    <t>J</t>
  </si>
  <si>
    <t>K</t>
  </si>
  <si>
    <t>L</t>
  </si>
  <si>
    <t>Ⅳ</t>
  </si>
  <si>
    <t>Ⅴ</t>
  </si>
  <si>
    <t>Ⅵ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</si>
  <si>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</si>
  <si>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</si>
  <si>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</si>
  <si>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</si>
  <si>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</si>
  <si>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</si>
  <si>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</si>
  <si>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</si>
  <si>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</si>
  <si>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</si>
  <si>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</si>
  <si>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</si>
  <si>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第二グランド</t>
  </si>
  <si>
    <t>チーム名</t>
  </si>
  <si>
    <t>多目的グランド</t>
  </si>
  <si>
    <t>練習グラウンド</t>
  </si>
  <si>
    <t>布施RS</t>
  </si>
  <si>
    <t>エントリー</t>
  </si>
  <si>
    <t xml:space="preserve">Ⅰ  </t>
  </si>
  <si>
    <t>第二グラウンド</t>
  </si>
  <si>
    <r>
      <t>K</t>
    </r>
    <r>
      <rPr>
        <sz val="11"/>
        <rFont val="ＭＳ Ｐゴシック"/>
        <family val="3"/>
        <charset val="128"/>
        <scheme val="minor"/>
      </rPr>
      <t>iwi's</t>
    </r>
    <phoneticPr fontId="52"/>
  </si>
  <si>
    <t>みなと</t>
    <phoneticPr fontId="52"/>
  </si>
  <si>
    <t>みなと</t>
    <phoneticPr fontId="52"/>
  </si>
  <si>
    <t>箕面　Ⅰ</t>
    <rPh sb="0" eb="2">
      <t>ミノオ</t>
    </rPh>
    <phoneticPr fontId="52"/>
  </si>
  <si>
    <t>草津</t>
    <rPh sb="0" eb="2">
      <t>クサツ</t>
    </rPh>
    <phoneticPr fontId="52"/>
  </si>
  <si>
    <t>+</t>
    <phoneticPr fontId="52"/>
  </si>
  <si>
    <t>ｚ</t>
    <phoneticPr fontId="52"/>
  </si>
  <si>
    <t>大阪中央Ⅱ</t>
    <rPh sb="0" eb="4">
      <t>オオサカチュウオウ</t>
    </rPh>
    <phoneticPr fontId="52"/>
  </si>
  <si>
    <t>堺　Ⅰ</t>
    <rPh sb="0" eb="1">
      <t>サカイ</t>
    </rPh>
    <phoneticPr fontId="52"/>
  </si>
  <si>
    <t>150150010+.33..3</t>
    <phoneticPr fontId="52"/>
  </si>
  <si>
    <t>花園ラグビー場第Ⅰグランド</t>
    <rPh sb="0" eb="2">
      <t>ハナゾノ</t>
    </rPh>
    <rPh sb="6" eb="7">
      <t>ジョウ</t>
    </rPh>
    <rPh sb="7" eb="9">
      <t>ダイ1</t>
    </rPh>
    <phoneticPr fontId="52"/>
  </si>
  <si>
    <t>花園</t>
    <rPh sb="0" eb="2">
      <t>ハナゾノ</t>
    </rPh>
    <phoneticPr fontId="52"/>
  </si>
  <si>
    <t>堺Ⅰ</t>
    <rPh sb="0" eb="1">
      <t>サカイ</t>
    </rPh>
    <phoneticPr fontId="52"/>
  </si>
  <si>
    <t>堺　ＲＳ</t>
    <rPh sb="0" eb="1">
      <t>サカイ</t>
    </rPh>
    <phoneticPr fontId="5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</si>
</sst>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8" x14ac:knownFonts="1">
    <font>
      <sz val="11"/>
      <name val="ＭＳ Ｐゴシック"/>
      <charset val="128"/>
    </font>
    <font>
      <sz val="11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1"/>
      <name val="ＭＳ Ｐゴシック"/>
      <charset val="128"/>
      <scheme val="minor"/>
    </font>
    <font>
      <b/>
      <sz val="10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6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8"/>
      <name val="ＭＳ Ｐゴシック"/>
      <charset val="128"/>
      <scheme val="minor"/>
    </font>
    <font>
      <sz val="14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b/>
      <sz val="8"/>
      <color theme="1"/>
      <name val="ＭＳ Ｐゴシック"/>
      <charset val="128"/>
      <scheme val="minor"/>
    </font>
    <font>
      <b/>
      <sz val="6"/>
      <color theme="1"/>
      <name val="ＭＳ Ｐゴシック"/>
      <charset val="128"/>
      <scheme val="minor"/>
    </font>
    <font>
      <b/>
      <sz val="9"/>
      <name val="ＭＳ Ｐゴシック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charset val="128"/>
      <scheme val="minor"/>
    </font>
    <font>
      <u/>
      <sz val="11"/>
      <color rgb="FF800080"/>
      <name val="ＭＳ Ｐゴシック"/>
      <family val="3"/>
      <charset val="128"/>
      <scheme val="minor"/>
    </font>
    <font>
      <sz val="10"/>
      <name val="ＭＳ Ｐゴシック"/>
      <charset val="128"/>
    </font>
    <font>
      <sz val="15"/>
      <name val="ＭＳ Ｐゴシック"/>
      <charset val="128"/>
    </font>
    <font>
      <sz val="14"/>
      <name val="ＭＳ Ｐゴシック"/>
      <charset val="128"/>
    </font>
    <font>
      <sz val="20"/>
      <name val="ＭＳ Ｐゴシック"/>
      <charset val="128"/>
    </font>
    <font>
      <b/>
      <sz val="12"/>
      <name val="ＭＳ Ｐゴシック"/>
      <charset val="128"/>
    </font>
    <font>
      <b/>
      <sz val="13"/>
      <name val="ＭＳ Ｐゴシック"/>
      <charset val="128"/>
    </font>
    <font>
      <b/>
      <sz val="11"/>
      <name val="ＭＳ Ｐゴシック"/>
      <charset val="128"/>
    </font>
    <font>
      <b/>
      <sz val="14"/>
      <name val="ＭＳ Ｐゴシック"/>
      <charset val="128"/>
    </font>
    <font>
      <sz val="12"/>
      <name val="ＭＳ Ｐゴシック"/>
      <charset val="128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charset val="128"/>
    </font>
    <font>
      <b/>
      <sz val="12"/>
      <name val="ＭＳ Ｐゴシック"/>
      <family val="3"/>
      <charset val="128"/>
      <scheme val="minor"/>
    </font>
    <font>
      <b/>
      <sz val="10"/>
      <name val="Meiryo UI"/>
      <charset val="128"/>
    </font>
    <font>
      <b/>
      <sz val="11"/>
      <name val="ＭＳ Ｐゴシック"/>
      <family val="3"/>
      <charset val="128"/>
      <scheme val="minor"/>
    </font>
    <font>
      <sz val="9"/>
      <name val="ＭＳ Ｐゴシック"/>
      <charset val="128"/>
    </font>
    <font>
      <u/>
      <sz val="12"/>
      <name val="ＭＳ Ｐゴシック"/>
      <charset val="128"/>
    </font>
    <font>
      <sz val="12"/>
      <color rgb="FFFF0000"/>
      <name val="ＭＳ Ｐゴシック"/>
      <charset val="128"/>
    </font>
    <font>
      <u/>
      <sz val="12"/>
      <color indexed="30"/>
      <name val="ＭＳ Ｐゴシック"/>
      <charset val="128"/>
    </font>
    <font>
      <sz val="8"/>
      <name val="ＭＳ Ｐゴシック"/>
      <charset val="128"/>
    </font>
    <font>
      <b/>
      <sz val="20"/>
      <name val="ＭＳ Ｐゴシック"/>
      <charset val="128"/>
    </font>
    <font>
      <u/>
      <sz val="11"/>
      <color theme="10"/>
      <name val="ＭＳ Ｐゴシック"/>
      <charset val="128"/>
    </font>
    <font>
      <u/>
      <sz val="11"/>
      <color rgb="FF0000FF"/>
      <name val="ＭＳ Ｐゴシック"/>
      <family val="3"/>
      <charset val="128"/>
      <scheme val="minor"/>
    </font>
    <font>
      <b/>
      <sz val="9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DC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  <xf numFmtId="0" fontId="51" fillId="0" borderId="0">
      <alignment vertical="center"/>
    </xf>
  </cellStyleXfs>
  <cellXfs count="70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7" fillId="0" borderId="0" xfId="0" applyFont="1" applyAlignment="1">
      <alignment vertical="center" textRotation="255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29" xfId="0" applyFont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0" borderId="38" xfId="0" applyFont="1" applyBorder="1" applyAlignment="1">
      <alignment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16" fillId="0" borderId="0" xfId="0" applyFont="1" applyAlignment="1">
      <alignment vertical="center" textRotation="255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3" fillId="4" borderId="0" xfId="1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4" fillId="4" borderId="0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/>
    </xf>
    <xf numFmtId="0" fontId="4" fillId="9" borderId="56" xfId="0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27" fillId="0" borderId="0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57" xfId="0" applyFont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20" fontId="33" fillId="17" borderId="20" xfId="0" applyNumberFormat="1" applyFont="1" applyFill="1" applyBorder="1" applyAlignment="1">
      <alignment horizontal="left" vertical="center"/>
    </xf>
    <xf numFmtId="20" fontId="33" fillId="17" borderId="45" xfId="0" applyNumberFormat="1" applyFont="1" applyFill="1" applyBorder="1" applyAlignment="1">
      <alignment horizontal="left" vertical="center"/>
    </xf>
    <xf numFmtId="20" fontId="34" fillId="17" borderId="67" xfId="0" applyNumberFormat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distributed" vertical="center"/>
    </xf>
    <xf numFmtId="0" fontId="36" fillId="17" borderId="30" xfId="0" applyFont="1" applyFill="1" applyBorder="1" applyAlignment="1">
      <alignment horizontal="distributed" vertical="center"/>
    </xf>
    <xf numFmtId="6" fontId="36" fillId="17" borderId="30" xfId="0" applyNumberFormat="1" applyFont="1" applyFill="1" applyBorder="1" applyAlignment="1">
      <alignment horizontal="center" vertical="center"/>
    </xf>
    <xf numFmtId="0" fontId="36" fillId="17" borderId="30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/>
    </xf>
    <xf numFmtId="20" fontId="33" fillId="17" borderId="40" xfId="0" applyNumberFormat="1" applyFont="1" applyFill="1" applyBorder="1" applyAlignment="1">
      <alignment horizontal="right" vertical="center"/>
    </xf>
    <xf numFmtId="20" fontId="33" fillId="17" borderId="55" xfId="0" applyNumberFormat="1" applyFont="1" applyFill="1" applyBorder="1" applyAlignment="1">
      <alignment horizontal="right" vertical="center"/>
    </xf>
    <xf numFmtId="0" fontId="34" fillId="17" borderId="68" xfId="0" applyFont="1" applyFill="1" applyBorder="1" applyAlignment="1">
      <alignment horizontal="right" vertical="center"/>
    </xf>
    <xf numFmtId="0" fontId="37" fillId="17" borderId="17" xfId="1" applyNumberFormat="1" applyFont="1" applyFill="1" applyBorder="1" applyAlignment="1">
      <alignment horizontal="center" vertical="center"/>
    </xf>
    <xf numFmtId="0" fontId="28" fillId="17" borderId="32" xfId="0" applyFont="1" applyFill="1" applyBorder="1" applyAlignment="1">
      <alignment horizontal="distributed" vertical="center"/>
    </xf>
    <xf numFmtId="0" fontId="36" fillId="17" borderId="32" xfId="0" applyFont="1" applyFill="1" applyBorder="1" applyAlignment="1">
      <alignment horizontal="center" vertical="center"/>
    </xf>
    <xf numFmtId="0" fontId="36" fillId="17" borderId="32" xfId="0" applyFont="1" applyFill="1" applyBorder="1" applyAlignment="1">
      <alignment horizontal="distributed" vertical="center"/>
    </xf>
    <xf numFmtId="20" fontId="33" fillId="17" borderId="70" xfId="0" applyNumberFormat="1" applyFont="1" applyFill="1" applyBorder="1" applyAlignment="1">
      <alignment horizontal="left" vertical="center"/>
    </xf>
    <xf numFmtId="20" fontId="33" fillId="17" borderId="71" xfId="0" applyNumberFormat="1" applyFont="1" applyFill="1" applyBorder="1" applyAlignment="1">
      <alignment horizontal="left" vertical="center"/>
    </xf>
    <xf numFmtId="0" fontId="34" fillId="17" borderId="69" xfId="0" applyFont="1" applyFill="1" applyBorder="1" applyAlignment="1">
      <alignment horizontal="left" vertical="center"/>
    </xf>
    <xf numFmtId="0" fontId="35" fillId="3" borderId="11" xfId="0" applyFont="1" applyFill="1" applyBorder="1" applyAlignment="1">
      <alignment horizontal="distributed" vertical="center"/>
    </xf>
    <xf numFmtId="0" fontId="37" fillId="17" borderId="70" xfId="1" applyNumberFormat="1" applyFont="1" applyFill="1" applyBorder="1" applyAlignment="1">
      <alignment horizontal="center" vertical="center"/>
    </xf>
    <xf numFmtId="0" fontId="36" fillId="17" borderId="3" xfId="0" applyFont="1" applyFill="1" applyBorder="1" applyAlignment="1">
      <alignment horizontal="center" vertical="center"/>
    </xf>
    <xf numFmtId="0" fontId="35" fillId="13" borderId="11" xfId="0" applyFont="1" applyFill="1" applyBorder="1" applyAlignment="1">
      <alignment horizontal="distributed" vertical="center"/>
    </xf>
    <xf numFmtId="20" fontId="33" fillId="17" borderId="25" xfId="0" applyNumberFormat="1" applyFont="1" applyFill="1" applyBorder="1" applyAlignment="1">
      <alignment horizontal="right" vertical="center"/>
    </xf>
    <xf numFmtId="20" fontId="33" fillId="17" borderId="73" xfId="0" applyNumberFormat="1" applyFont="1" applyFill="1" applyBorder="1" applyAlignment="1">
      <alignment horizontal="right" vertical="center"/>
    </xf>
    <xf numFmtId="0" fontId="34" fillId="17" borderId="72" xfId="0" applyFont="1" applyFill="1" applyBorder="1" applyAlignment="1">
      <alignment horizontal="right" vertical="center"/>
    </xf>
    <xf numFmtId="0" fontId="36" fillId="17" borderId="17" xfId="0" applyFont="1" applyFill="1" applyBorder="1" applyAlignment="1">
      <alignment horizontal="distributed" vertical="center"/>
    </xf>
    <xf numFmtId="0" fontId="38" fillId="17" borderId="32" xfId="0" applyFont="1" applyFill="1" applyBorder="1" applyAlignment="1">
      <alignment horizontal="center" vertical="center"/>
    </xf>
    <xf numFmtId="0" fontId="34" fillId="17" borderId="74" xfId="0" applyFont="1" applyFill="1" applyBorder="1" applyAlignment="1">
      <alignment horizontal="left" vertical="center"/>
    </xf>
    <xf numFmtId="0" fontId="35" fillId="2" borderId="40" xfId="0" applyFont="1" applyFill="1" applyBorder="1" applyAlignment="1">
      <alignment horizontal="distributed" vertical="center"/>
    </xf>
    <xf numFmtId="0" fontId="36" fillId="17" borderId="1" xfId="0" applyFont="1" applyFill="1" applyBorder="1" applyAlignment="1">
      <alignment horizontal="center" vertical="center"/>
    </xf>
    <xf numFmtId="20" fontId="33" fillId="17" borderId="36" xfId="0" applyNumberFormat="1" applyFont="1" applyFill="1" applyBorder="1" applyAlignment="1">
      <alignment horizontal="right" vertical="center"/>
    </xf>
    <xf numFmtId="0" fontId="39" fillId="17" borderId="17" xfId="1" applyNumberFormat="1" applyFont="1" applyFill="1" applyBorder="1" applyAlignment="1">
      <alignment horizontal="distributed" vertical="center"/>
    </xf>
    <xf numFmtId="0" fontId="28" fillId="4" borderId="51" xfId="0" applyFont="1" applyFill="1" applyBorder="1" applyAlignment="1">
      <alignment horizontal="center" vertical="center"/>
    </xf>
    <xf numFmtId="20" fontId="33" fillId="4" borderId="48" xfId="0" applyNumberFormat="1" applyFont="1" applyFill="1" applyBorder="1" applyAlignment="1">
      <alignment horizontal="right" vertical="center"/>
    </xf>
    <xf numFmtId="0" fontId="41" fillId="17" borderId="17" xfId="1" applyNumberFormat="1" applyFont="1" applyFill="1" applyBorder="1" applyAlignment="1">
      <alignment horizontal="distributed" vertical="center"/>
    </xf>
    <xf numFmtId="0" fontId="0" fillId="17" borderId="32" xfId="0" applyFill="1" applyBorder="1" applyAlignment="1">
      <alignment horizontal="center" vertical="center"/>
    </xf>
    <xf numFmtId="0" fontId="37" fillId="17" borderId="17" xfId="1" applyNumberFormat="1" applyFont="1" applyFill="1" applyBorder="1" applyAlignment="1">
      <alignment horizontal="distributed" vertical="center"/>
    </xf>
    <xf numFmtId="0" fontId="36" fillId="0" borderId="30" xfId="0" applyFont="1" applyBorder="1" applyAlignment="1">
      <alignment horizontal="center" vertical="center"/>
    </xf>
    <xf numFmtId="20" fontId="33" fillId="17" borderId="22" xfId="0" applyNumberFormat="1" applyFont="1" applyFill="1" applyBorder="1" applyAlignment="1">
      <alignment horizontal="left" vertical="center"/>
    </xf>
    <xf numFmtId="20" fontId="33" fillId="17" borderId="55" xfId="0" applyNumberFormat="1" applyFont="1" applyFill="1" applyBorder="1" applyAlignment="1">
      <alignment horizontal="left" vertical="center"/>
    </xf>
    <xf numFmtId="0" fontId="35" fillId="0" borderId="11" xfId="0" applyFont="1" applyBorder="1" applyAlignment="1">
      <alignment horizontal="distributed" vertical="center"/>
    </xf>
    <xf numFmtId="0" fontId="4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vertical="center"/>
    </xf>
    <xf numFmtId="0" fontId="37" fillId="17" borderId="34" xfId="1" applyNumberFormat="1" applyFont="1" applyFill="1" applyBorder="1" applyAlignment="1">
      <alignment horizontal="distributed" vertical="center"/>
    </xf>
    <xf numFmtId="0" fontId="43" fillId="17" borderId="80" xfId="0" applyFont="1" applyFill="1" applyBorder="1" applyAlignment="1">
      <alignment horizontal="center" vertical="center"/>
    </xf>
    <xf numFmtId="0" fontId="0" fillId="17" borderId="3" xfId="0" applyFill="1" applyBorder="1" applyAlignment="1">
      <alignment vertical="center"/>
    </xf>
    <xf numFmtId="0" fontId="41" fillId="17" borderId="37" xfId="1" applyNumberFormat="1" applyFont="1" applyFill="1" applyBorder="1" applyAlignment="1">
      <alignment horizontal="distributed" vertical="center" wrapText="1"/>
    </xf>
    <xf numFmtId="0" fontId="36" fillId="17" borderId="81" xfId="0" applyFont="1" applyFill="1" applyBorder="1" applyAlignment="1">
      <alignment horizontal="center" vertical="center"/>
    </xf>
    <xf numFmtId="0" fontId="37" fillId="17" borderId="37" xfId="1" applyNumberFormat="1" applyFont="1" applyFill="1" applyBorder="1" applyAlignment="1">
      <alignment horizontal="distributed" vertical="center"/>
    </xf>
    <xf numFmtId="0" fontId="36" fillId="17" borderId="1" xfId="0" applyFont="1" applyFill="1" applyBorder="1" applyAlignment="1">
      <alignment vertical="center"/>
    </xf>
    <xf numFmtId="0" fontId="41" fillId="17" borderId="34" xfId="1" applyNumberFormat="1" applyFont="1" applyFill="1" applyBorder="1" applyAlignment="1">
      <alignment horizontal="distributed" vertical="center"/>
    </xf>
    <xf numFmtId="0" fontId="37" fillId="17" borderId="37" xfId="1" applyNumberFormat="1" applyFont="1" applyFill="1" applyBorder="1" applyAlignment="1">
      <alignment horizontal="center" vertical="center"/>
    </xf>
    <xf numFmtId="0" fontId="36" fillId="17" borderId="27" xfId="0" applyFont="1" applyFill="1" applyBorder="1" applyAlignment="1">
      <alignment horizontal="center" vertical="center"/>
    </xf>
    <xf numFmtId="0" fontId="36" fillId="17" borderId="50" xfId="0" applyFont="1" applyFill="1" applyBorder="1" applyAlignment="1">
      <alignment horizontal="center" vertical="center"/>
    </xf>
    <xf numFmtId="0" fontId="36" fillId="17" borderId="80" xfId="0" applyFont="1" applyFill="1" applyBorder="1" applyAlignment="1">
      <alignment horizontal="center" vertical="center"/>
    </xf>
    <xf numFmtId="0" fontId="37" fillId="17" borderId="71" xfId="1" applyNumberFormat="1" applyFont="1" applyFill="1" applyBorder="1" applyAlignment="1">
      <alignment horizontal="distributed" vertical="center"/>
    </xf>
    <xf numFmtId="0" fontId="36" fillId="17" borderId="69" xfId="0" applyFont="1" applyFill="1" applyBorder="1" applyAlignment="1">
      <alignment horizontal="center" vertical="center"/>
    </xf>
    <xf numFmtId="0" fontId="37" fillId="17" borderId="70" xfId="1" applyNumberFormat="1" applyFont="1" applyFill="1" applyBorder="1" applyAlignment="1">
      <alignment horizontal="distributed" vertical="center"/>
    </xf>
    <xf numFmtId="0" fontId="41" fillId="17" borderId="71" xfId="1" applyNumberFormat="1" applyFont="1" applyFill="1" applyBorder="1" applyAlignment="1">
      <alignment horizontal="distributed" vertical="center"/>
    </xf>
    <xf numFmtId="0" fontId="0" fillId="17" borderId="0" xfId="0" applyFill="1" applyAlignment="1">
      <alignment vertical="center"/>
    </xf>
    <xf numFmtId="0" fontId="0" fillId="17" borderId="44" xfId="0" applyFill="1" applyBorder="1" applyAlignment="1">
      <alignment vertical="center"/>
    </xf>
    <xf numFmtId="0" fontId="36" fillId="17" borderId="37" xfId="0" applyFont="1" applyFill="1" applyBorder="1" applyAlignment="1">
      <alignment horizontal="distributed" vertical="center"/>
    </xf>
    <xf numFmtId="0" fontId="44" fillId="17" borderId="32" xfId="0" applyFont="1" applyFill="1" applyBorder="1" applyAlignment="1">
      <alignment horizontal="center" vertical="center"/>
    </xf>
    <xf numFmtId="0" fontId="0" fillId="17" borderId="82" xfId="0" applyFill="1" applyBorder="1" applyAlignment="1">
      <alignment vertical="center"/>
    </xf>
    <xf numFmtId="0" fontId="39" fillId="17" borderId="36" xfId="1" applyNumberFormat="1" applyFont="1" applyFill="1" applyBorder="1" applyAlignment="1">
      <alignment horizontal="distributed" vertical="center"/>
    </xf>
    <xf numFmtId="0" fontId="36" fillId="17" borderId="68" xfId="0" applyFont="1" applyFill="1" applyBorder="1" applyAlignment="1">
      <alignment horizontal="center" vertical="center"/>
    </xf>
    <xf numFmtId="0" fontId="37" fillId="0" borderId="34" xfId="1" applyNumberFormat="1" applyFont="1" applyFill="1" applyBorder="1" applyAlignment="1">
      <alignment horizontal="distributed" vertical="center"/>
    </xf>
    <xf numFmtId="0" fontId="43" fillId="17" borderId="81" xfId="0" applyFont="1" applyFill="1" applyBorder="1" applyAlignment="1">
      <alignment horizontal="center" vertical="center"/>
    </xf>
    <xf numFmtId="0" fontId="41" fillId="0" borderId="17" xfId="1" applyNumberFormat="1" applyFont="1" applyFill="1" applyBorder="1" applyAlignment="1">
      <alignment horizontal="distributed" vertical="center"/>
    </xf>
    <xf numFmtId="0" fontId="36" fillId="0" borderId="32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37" fillId="0" borderId="37" xfId="1" applyNumberFormat="1" applyFont="1" applyFill="1" applyBorder="1" applyAlignment="1">
      <alignment horizontal="distributed" vertical="center"/>
    </xf>
    <xf numFmtId="0" fontId="41" fillId="17" borderId="36" xfId="1" applyNumberFormat="1" applyFont="1" applyFill="1" applyBorder="1" applyAlignment="1">
      <alignment horizontal="distributed" vertical="center"/>
    </xf>
    <xf numFmtId="0" fontId="37" fillId="17" borderId="36" xfId="1" applyNumberFormat="1" applyFont="1" applyFill="1" applyBorder="1" applyAlignment="1">
      <alignment horizontal="distributed" vertical="center"/>
    </xf>
    <xf numFmtId="0" fontId="35" fillId="3" borderId="40" xfId="0" applyFont="1" applyFill="1" applyBorder="1" applyAlignment="1">
      <alignment horizontal="distributed" vertical="center"/>
    </xf>
    <xf numFmtId="0" fontId="41" fillId="17" borderId="37" xfId="1" applyNumberFormat="1" applyFont="1" applyFill="1" applyBorder="1" applyAlignment="1">
      <alignment horizontal="distributed" vertical="center"/>
    </xf>
    <xf numFmtId="0" fontId="36" fillId="17" borderId="32" xfId="0" applyFont="1" applyFill="1" applyBorder="1" applyAlignment="1">
      <alignment horizontal="right" vertical="center"/>
    </xf>
    <xf numFmtId="0" fontId="36" fillId="17" borderId="82" xfId="0" applyFont="1" applyFill="1" applyBorder="1" applyAlignment="1">
      <alignment vertical="center"/>
    </xf>
    <xf numFmtId="0" fontId="0" fillId="17" borderId="75" xfId="0" applyFill="1" applyBorder="1" applyAlignment="1">
      <alignment vertical="center"/>
    </xf>
    <xf numFmtId="0" fontId="36" fillId="17" borderId="27" xfId="0" applyFont="1" applyFill="1" applyBorder="1" applyAlignment="1">
      <alignment vertical="center"/>
    </xf>
    <xf numFmtId="0" fontId="36" fillId="17" borderId="53" xfId="0" applyFont="1" applyFill="1" applyBorder="1" applyAlignment="1">
      <alignment horizontal="center" vertical="center"/>
    </xf>
    <xf numFmtId="0" fontId="0" fillId="17" borderId="50" xfId="0" applyFill="1" applyBorder="1" applyAlignment="1">
      <alignment vertical="center"/>
    </xf>
    <xf numFmtId="0" fontId="37" fillId="17" borderId="37" xfId="1" applyNumberFormat="1" applyFont="1" applyFill="1" applyBorder="1" applyAlignment="1">
      <alignment horizontal="distributed" vertical="center" wrapText="1"/>
    </xf>
    <xf numFmtId="0" fontId="36" fillId="17" borderId="39" xfId="0" applyFont="1" applyFill="1" applyBorder="1" applyAlignment="1">
      <alignment horizontal="center" vertical="center"/>
    </xf>
    <xf numFmtId="0" fontId="41" fillId="4" borderId="34" xfId="1" applyNumberFormat="1" applyFont="1" applyFill="1" applyBorder="1" applyAlignment="1">
      <alignment horizontal="distributed" vertical="center"/>
    </xf>
    <xf numFmtId="0" fontId="45" fillId="17" borderId="39" xfId="0" applyFont="1" applyFill="1" applyBorder="1" applyAlignment="1">
      <alignment horizontal="center" vertical="center"/>
    </xf>
    <xf numFmtId="0" fontId="0" fillId="17" borderId="83" xfId="0" applyFill="1" applyBorder="1" applyAlignment="1">
      <alignment vertical="center"/>
    </xf>
    <xf numFmtId="0" fontId="36" fillId="0" borderId="53" xfId="0" applyFont="1" applyBorder="1" applyAlignment="1">
      <alignment horizontal="center" vertical="center"/>
    </xf>
    <xf numFmtId="0" fontId="36" fillId="17" borderId="83" xfId="0" applyFont="1" applyFill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0" fontId="0" fillId="0" borderId="50" xfId="0" applyBorder="1"/>
    <xf numFmtId="0" fontId="0" fillId="0" borderId="27" xfId="0" applyBorder="1"/>
    <xf numFmtId="0" fontId="35" fillId="9" borderId="11" xfId="0" applyFont="1" applyFill="1" applyBorder="1" applyAlignment="1">
      <alignment horizontal="distributed" vertical="center"/>
    </xf>
    <xf numFmtId="0" fontId="0" fillId="17" borderId="6" xfId="0" applyFill="1" applyBorder="1" applyAlignment="1">
      <alignment vertical="center"/>
    </xf>
    <xf numFmtId="0" fontId="0" fillId="17" borderId="27" xfId="0" applyFill="1" applyBorder="1" applyAlignment="1">
      <alignment vertical="center"/>
    </xf>
    <xf numFmtId="0" fontId="46" fillId="0" borderId="5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16" xfId="0" applyFont="1" applyBorder="1" applyAlignment="1">
      <alignment horizontal="right" vertical="center"/>
    </xf>
    <xf numFmtId="0" fontId="36" fillId="17" borderId="3" xfId="0" applyFont="1" applyFill="1" applyBorder="1" applyAlignment="1">
      <alignment horizontal="distributed" vertical="center"/>
    </xf>
    <xf numFmtId="0" fontId="34" fillId="17" borderId="70" xfId="0" applyFont="1" applyFill="1" applyBorder="1" applyAlignment="1">
      <alignment horizontal="left" vertical="center"/>
    </xf>
    <xf numFmtId="6" fontId="36" fillId="0" borderId="30" xfId="0" applyNumberFormat="1" applyFont="1" applyBorder="1" applyAlignment="1">
      <alignment horizontal="center" vertical="center"/>
    </xf>
    <xf numFmtId="0" fontId="34" fillId="17" borderId="40" xfId="0" applyFont="1" applyFill="1" applyBorder="1" applyAlignment="1">
      <alignment horizontal="right" vertical="center"/>
    </xf>
    <xf numFmtId="0" fontId="37" fillId="0" borderId="25" xfId="1" applyNumberFormat="1" applyFont="1" applyFill="1" applyBorder="1" applyAlignment="1">
      <alignment horizontal="distributed" vertical="center"/>
    </xf>
    <xf numFmtId="0" fontId="36" fillId="0" borderId="82" xfId="0" applyFont="1" applyBorder="1" applyAlignment="1">
      <alignment horizontal="center" vertical="center"/>
    </xf>
    <xf numFmtId="6" fontId="36" fillId="17" borderId="1" xfId="0" applyNumberFormat="1" applyFont="1" applyFill="1" applyBorder="1" applyAlignment="1">
      <alignment horizontal="center" vertical="center"/>
    </xf>
    <xf numFmtId="0" fontId="34" fillId="17" borderId="67" xfId="0" applyFont="1" applyFill="1" applyBorder="1" applyAlignment="1">
      <alignment horizontal="left" vertical="center"/>
    </xf>
    <xf numFmtId="0" fontId="37" fillId="0" borderId="17" xfId="1" applyNumberFormat="1" applyFont="1" applyFill="1" applyBorder="1" applyAlignment="1">
      <alignment horizontal="distributed" vertical="center"/>
    </xf>
    <xf numFmtId="0" fontId="37" fillId="0" borderId="70" xfId="1" applyNumberFormat="1" applyFont="1" applyFill="1" applyBorder="1" applyAlignment="1">
      <alignment horizontal="distributed" vertical="center"/>
    </xf>
    <xf numFmtId="0" fontId="36" fillId="0" borderId="3" xfId="0" applyFont="1" applyBorder="1" applyAlignment="1">
      <alignment horizontal="center" vertical="center"/>
    </xf>
    <xf numFmtId="0" fontId="47" fillId="0" borderId="20" xfId="0" applyFont="1" applyBorder="1" applyAlignment="1">
      <alignment horizontal="distributed" vertical="center"/>
    </xf>
    <xf numFmtId="0" fontId="47" fillId="0" borderId="44" xfId="0" applyFont="1" applyBorder="1" applyAlignment="1">
      <alignment horizontal="distributed" vertical="center"/>
    </xf>
    <xf numFmtId="0" fontId="47" fillId="0" borderId="25" xfId="0" applyFont="1" applyBorder="1" applyAlignment="1">
      <alignment horizontal="distributed" vertical="center"/>
    </xf>
    <xf numFmtId="0" fontId="47" fillId="0" borderId="82" xfId="0" applyFont="1" applyBorder="1" applyAlignment="1">
      <alignment horizontal="distributed" vertical="center"/>
    </xf>
    <xf numFmtId="0" fontId="35" fillId="0" borderId="20" xfId="0" applyFont="1" applyBorder="1" applyAlignment="1">
      <alignment horizontal="distributed" vertical="center"/>
    </xf>
    <xf numFmtId="0" fontId="36" fillId="0" borderId="44" xfId="0" applyFont="1" applyBorder="1" applyAlignment="1">
      <alignment horizontal="center" vertical="center"/>
    </xf>
    <xf numFmtId="0" fontId="36" fillId="0" borderId="25" xfId="0" applyFont="1" applyBorder="1" applyAlignment="1">
      <alignment horizontal="distributed" vertical="center"/>
    </xf>
    <xf numFmtId="0" fontId="44" fillId="0" borderId="82" xfId="0" applyFont="1" applyBorder="1" applyAlignment="1">
      <alignment horizontal="center" vertical="center"/>
    </xf>
    <xf numFmtId="0" fontId="35" fillId="9" borderId="40" xfId="0" applyFont="1" applyFill="1" applyBorder="1" applyAlignment="1">
      <alignment horizontal="distributed" vertical="center"/>
    </xf>
    <xf numFmtId="0" fontId="28" fillId="0" borderId="16" xfId="0" applyFont="1" applyBorder="1" applyAlignment="1">
      <alignment horizontal="left" vertical="center"/>
    </xf>
    <xf numFmtId="0" fontId="28" fillId="0" borderId="5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0" fillId="17" borderId="3" xfId="0" applyFill="1" applyBorder="1" applyAlignment="1">
      <alignment horizontal="center" vertical="center"/>
    </xf>
    <xf numFmtId="0" fontId="37" fillId="0" borderId="34" xfId="1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73" xfId="1" applyNumberFormat="1" applyFont="1" applyFill="1" applyBorder="1" applyAlignment="1">
      <alignment horizontal="distributed" vertical="center"/>
    </xf>
    <xf numFmtId="0" fontId="0" fillId="0" borderId="82" xfId="0" applyBorder="1" applyAlignment="1">
      <alignment horizontal="center" vertical="center"/>
    </xf>
    <xf numFmtId="0" fontId="37" fillId="17" borderId="36" xfId="1" applyNumberFormat="1" applyFont="1" applyFill="1" applyBorder="1" applyAlignment="1">
      <alignment horizontal="center" vertical="center"/>
    </xf>
    <xf numFmtId="0" fontId="39" fillId="17" borderId="34" xfId="1" applyNumberFormat="1" applyFont="1" applyFill="1" applyBorder="1" applyAlignment="1">
      <alignment horizontal="distributed" vertical="center"/>
    </xf>
    <xf numFmtId="0" fontId="36" fillId="0" borderId="81" xfId="0" applyFont="1" applyBorder="1" applyAlignment="1">
      <alignment horizontal="center" vertical="center"/>
    </xf>
    <xf numFmtId="0" fontId="39" fillId="0" borderId="71" xfId="1" applyNumberFormat="1" applyFont="1" applyFill="1" applyBorder="1" applyAlignment="1">
      <alignment horizontal="distributed" vertical="center"/>
    </xf>
    <xf numFmtId="0" fontId="36" fillId="0" borderId="50" xfId="0" applyFont="1" applyBorder="1" applyAlignment="1">
      <alignment horizontal="center" vertical="center"/>
    </xf>
    <xf numFmtId="0" fontId="37" fillId="0" borderId="71" xfId="1" applyNumberFormat="1" applyFont="1" applyFill="1" applyBorder="1" applyAlignment="1">
      <alignment horizontal="distributed" vertical="center"/>
    </xf>
    <xf numFmtId="0" fontId="47" fillId="0" borderId="45" xfId="0" applyFont="1" applyBorder="1" applyAlignment="1">
      <alignment horizontal="distributed" vertical="center"/>
    </xf>
    <xf numFmtId="0" fontId="47" fillId="0" borderId="3" xfId="0" applyFont="1" applyBorder="1" applyAlignment="1">
      <alignment horizontal="distributed" vertical="center"/>
    </xf>
    <xf numFmtId="0" fontId="47" fillId="0" borderId="73" xfId="0" applyFont="1" applyBorder="1" applyAlignment="1">
      <alignment horizontal="distributed" vertical="center"/>
    </xf>
    <xf numFmtId="0" fontId="47" fillId="0" borderId="1" xfId="0" applyFont="1" applyBorder="1" applyAlignment="1">
      <alignment horizontal="distributed" vertical="center"/>
    </xf>
    <xf numFmtId="0" fontId="37" fillId="0" borderId="45" xfId="1" applyNumberFormat="1" applyFont="1" applyFill="1" applyBorder="1" applyAlignment="1">
      <alignment horizontal="distributed" vertical="center"/>
    </xf>
    <xf numFmtId="0" fontId="36" fillId="0" borderId="75" xfId="0" applyFont="1" applyBorder="1" applyAlignment="1">
      <alignment horizontal="center" vertical="center"/>
    </xf>
    <xf numFmtId="0" fontId="36" fillId="0" borderId="73" xfId="0" applyFont="1" applyBorder="1" applyAlignment="1">
      <alignment horizontal="distributed" vertical="center"/>
    </xf>
    <xf numFmtId="0" fontId="36" fillId="0" borderId="83" xfId="0" applyFont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0" fillId="0" borderId="1" xfId="0" applyBorder="1"/>
    <xf numFmtId="0" fontId="38" fillId="17" borderId="32" xfId="0" applyFont="1" applyFill="1" applyBorder="1" applyAlignment="1">
      <alignment horizontal="distributed" vertical="center"/>
    </xf>
    <xf numFmtId="0" fontId="32" fillId="17" borderId="11" xfId="0" applyFont="1" applyFill="1" applyBorder="1" applyAlignment="1">
      <alignment horizontal="distributed" vertical="center"/>
    </xf>
    <xf numFmtId="0" fontId="30" fillId="13" borderId="11" xfId="0" applyFont="1" applyFill="1" applyBorder="1" applyAlignment="1">
      <alignment horizontal="distributed" vertical="center"/>
    </xf>
    <xf numFmtId="0" fontId="44" fillId="17" borderId="30" xfId="0" applyFont="1" applyFill="1" applyBorder="1" applyAlignment="1">
      <alignment horizontal="center" vertical="center"/>
    </xf>
    <xf numFmtId="0" fontId="35" fillId="17" borderId="11" xfId="0" applyFont="1" applyFill="1" applyBorder="1" applyAlignment="1">
      <alignment horizontal="distributed" vertical="center"/>
    </xf>
    <xf numFmtId="0" fontId="0" fillId="17" borderId="0" xfId="0" applyFill="1" applyAlignment="1">
      <alignment horizontal="center" vertical="center"/>
    </xf>
    <xf numFmtId="0" fontId="36" fillId="17" borderId="34" xfId="0" applyFont="1" applyFill="1" applyBorder="1" applyAlignment="1">
      <alignment horizontal="distributed" vertical="center"/>
    </xf>
    <xf numFmtId="0" fontId="36" fillId="17" borderId="17" xfId="0" applyFont="1" applyFill="1" applyBorder="1" applyAlignment="1">
      <alignment horizontal="center" vertical="center"/>
    </xf>
    <xf numFmtId="0" fontId="37" fillId="17" borderId="34" xfId="1" applyNumberFormat="1" applyFont="1" applyFill="1" applyBorder="1" applyAlignment="1">
      <alignment horizontal="center" vertical="center"/>
    </xf>
    <xf numFmtId="0" fontId="36" fillId="17" borderId="34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distributed" vertical="center"/>
    </xf>
    <xf numFmtId="0" fontId="38" fillId="17" borderId="30" xfId="0" applyFont="1" applyFill="1" applyBorder="1" applyAlignment="1">
      <alignment horizontal="center" vertical="center"/>
    </xf>
    <xf numFmtId="0" fontId="36" fillId="0" borderId="17" xfId="0" applyFont="1" applyBorder="1" applyAlignment="1">
      <alignment horizontal="distributed" vertical="center"/>
    </xf>
    <xf numFmtId="0" fontId="36" fillId="0" borderId="70" xfId="0" applyFont="1" applyBorder="1" applyAlignment="1">
      <alignment horizontal="distributed" vertical="center"/>
    </xf>
    <xf numFmtId="0" fontId="36" fillId="17" borderId="71" xfId="0" applyFont="1" applyFill="1" applyBorder="1" applyAlignment="1">
      <alignment horizontal="distributed" vertical="center"/>
    </xf>
    <xf numFmtId="0" fontId="36" fillId="17" borderId="37" xfId="0" applyFont="1" applyFill="1" applyBorder="1" applyAlignment="1">
      <alignment horizontal="distributed" vertical="center" wrapText="1"/>
    </xf>
    <xf numFmtId="0" fontId="0" fillId="17" borderId="17" xfId="0" applyFill="1" applyBorder="1" applyAlignment="1">
      <alignment horizontal="distributed" vertical="center"/>
    </xf>
    <xf numFmtId="0" fontId="38" fillId="0" borderId="32" xfId="0" applyFont="1" applyBorder="1" applyAlignment="1">
      <alignment horizontal="center" vertical="center"/>
    </xf>
    <xf numFmtId="0" fontId="36" fillId="4" borderId="34" xfId="0" applyFont="1" applyFill="1" applyBorder="1" applyAlignment="1">
      <alignment horizontal="distributed" vertical="center"/>
    </xf>
    <xf numFmtId="0" fontId="28" fillId="17" borderId="0" xfId="0" applyFont="1" applyFill="1" applyAlignment="1">
      <alignment horizontal="center" vertical="center"/>
    </xf>
    <xf numFmtId="0" fontId="28" fillId="17" borderId="0" xfId="0" applyFont="1" applyFill="1" applyAlignment="1">
      <alignment vertical="center"/>
    </xf>
    <xf numFmtId="0" fontId="36" fillId="0" borderId="30" xfId="0" applyFont="1" applyBorder="1" applyAlignment="1">
      <alignment horizontal="distributed" vertical="center"/>
    </xf>
    <xf numFmtId="20" fontId="33" fillId="17" borderId="20" xfId="0" applyNumberFormat="1" applyFont="1" applyFill="1" applyBorder="1" applyAlignment="1">
      <alignment horizontal="right" vertical="center"/>
    </xf>
    <xf numFmtId="20" fontId="33" fillId="17" borderId="45" xfId="0" applyNumberFormat="1" applyFont="1" applyFill="1" applyBorder="1" applyAlignment="1">
      <alignment horizontal="right" vertical="center"/>
    </xf>
    <xf numFmtId="0" fontId="30" fillId="2" borderId="11" xfId="0" applyFont="1" applyFill="1" applyBorder="1" applyAlignment="1">
      <alignment horizontal="distributed" vertical="center"/>
    </xf>
    <xf numFmtId="0" fontId="43" fillId="0" borderId="80" xfId="0" applyFont="1" applyBorder="1" applyAlignment="1">
      <alignment horizontal="center" vertical="center"/>
    </xf>
    <xf numFmtId="0" fontId="41" fillId="17" borderId="17" xfId="1" applyNumberFormat="1" applyFont="1" applyFill="1" applyBorder="1" applyAlignment="1">
      <alignment horizontal="center" vertical="center" wrapText="1"/>
    </xf>
    <xf numFmtId="0" fontId="37" fillId="4" borderId="34" xfId="1" applyNumberFormat="1" applyFont="1" applyFill="1" applyBorder="1" applyAlignment="1">
      <alignment horizontal="distributed" vertical="center"/>
    </xf>
    <xf numFmtId="0" fontId="36" fillId="4" borderId="37" xfId="0" applyFont="1" applyFill="1" applyBorder="1" applyAlignment="1">
      <alignment horizontal="distributed" vertical="center"/>
    </xf>
    <xf numFmtId="0" fontId="37" fillId="17" borderId="34" xfId="1" applyNumberFormat="1" applyFont="1" applyFill="1" applyBorder="1" applyAlignment="1">
      <alignment horizontal="distributed" vertical="center" wrapText="1"/>
    </xf>
    <xf numFmtId="6" fontId="54" fillId="0" borderId="30" xfId="0" applyNumberFormat="1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4" fillId="17" borderId="37" xfId="0" applyFont="1" applyFill="1" applyBorder="1" applyAlignment="1">
      <alignment horizontal="distributed" vertical="center"/>
    </xf>
    <xf numFmtId="0" fontId="30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20" fontId="32" fillId="0" borderId="49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77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20" fontId="40" fillId="0" borderId="4" xfId="0" applyNumberFormat="1" applyFont="1" applyBorder="1" applyAlignment="1">
      <alignment horizontal="center" vertical="center"/>
    </xf>
    <xf numFmtId="0" fontId="40" fillId="0" borderId="75" xfId="0" applyFont="1" applyBorder="1" applyAlignment="1">
      <alignment horizontal="center" vertical="center"/>
    </xf>
    <xf numFmtId="0" fontId="42" fillId="17" borderId="0" xfId="0" applyFont="1" applyFill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8" fillId="4" borderId="67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/>
    </xf>
    <xf numFmtId="0" fontId="28" fillId="4" borderId="69" xfId="0" applyFont="1" applyFill="1" applyBorder="1" applyAlignment="1">
      <alignment horizontal="center" vertical="center"/>
    </xf>
    <xf numFmtId="0" fontId="28" fillId="4" borderId="72" xfId="0" applyFont="1" applyFill="1" applyBorder="1" applyAlignment="1">
      <alignment horizontal="center" vertical="center"/>
    </xf>
    <xf numFmtId="0" fontId="34" fillId="17" borderId="74" xfId="0" applyFont="1" applyFill="1" applyBorder="1" applyAlignment="1">
      <alignment horizontal="right" vertical="center"/>
    </xf>
    <xf numFmtId="20" fontId="40" fillId="0" borderId="5" xfId="0" applyNumberFormat="1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5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7" fillId="15" borderId="15" xfId="0" applyFont="1" applyFill="1" applyBorder="1" applyAlignment="1">
      <alignment horizontal="center" vertical="center"/>
    </xf>
    <xf numFmtId="0" fontId="7" fillId="15" borderId="16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20" fillId="0" borderId="51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" fillId="15" borderId="18" xfId="0" applyFont="1" applyFill="1" applyBorder="1" applyAlignment="1">
      <alignment horizontal="center" vertical="center"/>
    </xf>
    <xf numFmtId="0" fontId="1" fillId="15" borderId="1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" fillId="15" borderId="12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" fillId="15" borderId="15" xfId="0" applyFont="1" applyFill="1" applyBorder="1" applyAlignment="1">
      <alignment horizontal="center" vertical="center"/>
    </xf>
    <xf numFmtId="0" fontId="1" fillId="15" borderId="16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5" fillId="8" borderId="56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vertical="center"/>
    </xf>
    <xf numFmtId="0" fontId="1" fillId="8" borderId="19" xfId="0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0" fillId="0" borderId="19" xfId="1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5" fillId="16" borderId="15" xfId="0" applyFont="1" applyFill="1" applyBorder="1" applyAlignment="1">
      <alignment horizontal="center" vertical="center"/>
    </xf>
    <xf numFmtId="0" fontId="15" fillId="16" borderId="1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4" borderId="16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26" xfId="0" applyFont="1" applyBorder="1" applyAlignment="1">
      <alignment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6" fillId="0" borderId="20" xfId="0" applyFont="1" applyBorder="1" applyAlignment="1">
      <alignment vertical="center" textRotation="255"/>
    </xf>
    <xf numFmtId="0" fontId="16" fillId="0" borderId="22" xfId="0" applyFont="1" applyBorder="1" applyAlignment="1">
      <alignment vertical="center" textRotation="255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7" fillId="8" borderId="18" xfId="0" applyFont="1" applyFill="1" applyBorder="1" applyAlignment="1">
      <alignment vertical="center"/>
    </xf>
    <xf numFmtId="0" fontId="7" fillId="8" borderId="19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 shrinkToFit="1"/>
    </xf>
    <xf numFmtId="0" fontId="1" fillId="4" borderId="26" xfId="0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8" fillId="4" borderId="74" xfId="0" applyFont="1" applyFill="1" applyBorder="1" applyAlignment="1">
      <alignment horizontal="center" vertical="center"/>
    </xf>
    <xf numFmtId="0" fontId="57" fillId="0" borderId="4" xfId="0" applyFont="1" applyBorder="1" applyAlignment="1">
      <alignment horizontal="center" vertical="center" wrapText="1"/>
    </xf>
    <xf numFmtId="20" fontId="40" fillId="0" borderId="49" xfId="0" applyNumberFormat="1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9" fillId="0" borderId="51" xfId="1" applyFont="1" applyFill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4" fillId="0" borderId="16" xfId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5" fillId="10" borderId="18" xfId="0" applyFont="1" applyFill="1" applyBorder="1" applyAlignment="1">
      <alignment vertical="center"/>
    </xf>
    <xf numFmtId="0" fontId="15" fillId="10" borderId="19" xfId="0" applyFont="1" applyFill="1" applyBorder="1" applyAlignment="1">
      <alignment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10" borderId="15" xfId="0" applyFont="1" applyFill="1" applyBorder="1" applyAlignment="1">
      <alignment vertical="center"/>
    </xf>
    <xf numFmtId="0" fontId="15" fillId="10" borderId="16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" fillId="10" borderId="18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6" fillId="0" borderId="25" xfId="0" applyFont="1" applyBorder="1" applyAlignment="1">
      <alignment vertical="center" textRotation="255"/>
    </xf>
    <xf numFmtId="0" fontId="1" fillId="9" borderId="0" xfId="0" applyFont="1" applyFill="1" applyAlignment="1">
      <alignment horizontal="center" vertical="center"/>
    </xf>
    <xf numFmtId="0" fontId="53" fillId="0" borderId="5" xfId="1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7" fillId="6" borderId="18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13" borderId="12" xfId="0" applyFont="1" applyFill="1" applyBorder="1" applyAlignment="1">
      <alignment vertical="center"/>
    </xf>
    <xf numFmtId="0" fontId="7" fillId="13" borderId="13" xfId="0" applyFont="1" applyFill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vertical="center"/>
    </xf>
    <xf numFmtId="0" fontId="1" fillId="11" borderId="19" xfId="0" applyFont="1" applyFill="1" applyBorder="1" applyAlignment="1">
      <alignment vertical="center"/>
    </xf>
    <xf numFmtId="0" fontId="1" fillId="11" borderId="26" xfId="0" applyFont="1" applyFill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" fillId="11" borderId="15" xfId="0" applyFont="1" applyFill="1" applyBorder="1" applyAlignment="1">
      <alignment vertical="center"/>
    </xf>
    <xf numFmtId="0" fontId="1" fillId="11" borderId="16" xfId="0" applyFont="1" applyFill="1" applyBorder="1" applyAlignment="1">
      <alignment vertical="center"/>
    </xf>
    <xf numFmtId="0" fontId="1" fillId="11" borderId="24" xfId="0" applyFont="1" applyFill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22" fillId="0" borderId="5" xfId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5" fillId="6" borderId="12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7" fillId="11" borderId="18" xfId="0" applyFont="1" applyFill="1" applyBorder="1" applyAlignment="1">
      <alignment vertical="center"/>
    </xf>
    <xf numFmtId="0" fontId="7" fillId="11" borderId="19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6" xfId="0" applyFont="1" applyBorder="1" applyAlignment="1">
      <alignment vertical="center"/>
    </xf>
  </cellXfs>
  <cellStyles count="6">
    <cellStyle name="Hyperlink" xfId="2" xr:uid="{00000000-0005-0000-0000-000000000000}"/>
    <cellStyle name="ハイパーリンク" xfId="1" builtinId="8"/>
    <cellStyle name="ハイパーリンク 2" xfId="3" xr:uid="{00000000-0005-0000-0000-000002000000}"/>
    <cellStyle name="標準" xfId="0" builtinId="0"/>
    <cellStyle name="標準 2 2" xfId="5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FAF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18</xdr:row>
      <xdr:rowOff>3175</xdr:rowOff>
    </xdr:from>
    <xdr:to>
      <xdr:col>14</xdr:col>
      <xdr:colOff>6350</xdr:colOff>
      <xdr:row>24</xdr:row>
      <xdr:rowOff>6350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060450" y="3203575"/>
          <a:ext cx="1879600" cy="106997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12700</xdr:colOff>
      <xdr:row>18</xdr:row>
      <xdr:rowOff>3175</xdr:rowOff>
    </xdr:from>
    <xdr:to>
      <xdr:col>30</xdr:col>
      <xdr:colOff>6350</xdr:colOff>
      <xdr:row>24</xdr:row>
      <xdr:rowOff>6350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4413250" y="3203575"/>
          <a:ext cx="1879600" cy="106997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12700</xdr:colOff>
      <xdr:row>18</xdr:row>
      <xdr:rowOff>3175</xdr:rowOff>
    </xdr:from>
    <xdr:to>
      <xdr:col>46</xdr:col>
      <xdr:colOff>6350</xdr:colOff>
      <xdr:row>24</xdr:row>
      <xdr:rowOff>6350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766050" y="3203575"/>
          <a:ext cx="1879600" cy="106997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6"/>
  <sheetViews>
    <sheetView tabSelected="1" workbookViewId="0">
      <selection sqref="A1:I1"/>
    </sheetView>
  </sheetViews>
  <sheetFormatPr defaultColWidth="9" defaultRowHeight="18" x14ac:dyDescent="0.15"/>
  <cols>
    <col min="1" max="1" width="2.875" customWidth="1"/>
    <col min="2" max="3" width="7.5" customWidth="1"/>
    <col min="4" max="4" width="2.5" customWidth="1"/>
    <col min="5" max="5" width="9.25" style="116" customWidth="1"/>
    <col min="6" max="6" width="2.5" style="116" customWidth="1"/>
    <col min="7" max="8" width="2.5" style="117" customWidth="1"/>
    <col min="9" max="9" width="9.25" style="116" customWidth="1"/>
    <col min="10" max="10" width="2.5" style="116" customWidth="1"/>
    <col min="11" max="11" width="9.25" customWidth="1"/>
    <col min="12" max="14" width="2.5" customWidth="1"/>
    <col min="15" max="15" width="9.25" customWidth="1"/>
    <col min="16" max="16" width="2.5" customWidth="1"/>
  </cols>
  <sheetData>
    <row r="1" spans="1:18" ht="27" customHeight="1" x14ac:dyDescent="0.15">
      <c r="A1" s="305"/>
      <c r="B1" s="305"/>
      <c r="C1" s="305"/>
      <c r="D1" s="305"/>
      <c r="E1" s="305"/>
      <c r="F1" s="305"/>
      <c r="G1" s="305"/>
      <c r="H1" s="305"/>
      <c r="I1" s="305"/>
      <c r="J1" s="161"/>
    </row>
    <row r="2" spans="1:18" s="224" customFormat="1" ht="22.5" customHeight="1" x14ac:dyDescent="0.15">
      <c r="A2" s="325" t="s">
        <v>173</v>
      </c>
      <c r="B2" s="326"/>
      <c r="C2" s="326"/>
      <c r="D2" s="225"/>
      <c r="E2" s="306"/>
      <c r="F2" s="307"/>
      <c r="G2" s="307"/>
      <c r="H2" s="307"/>
      <c r="I2" s="308"/>
      <c r="J2" s="246"/>
      <c r="K2" s="247"/>
      <c r="L2" s="248"/>
      <c r="M2" s="248"/>
      <c r="N2" s="248"/>
      <c r="O2" s="249"/>
      <c r="P2" s="250"/>
    </row>
    <row r="3" spans="1:18" ht="6.75" customHeight="1" x14ac:dyDescent="0.15">
      <c r="A3" s="327"/>
      <c r="B3" s="328"/>
      <c r="C3" s="328"/>
      <c r="D3" s="319"/>
      <c r="E3" s="309"/>
      <c r="F3" s="310"/>
      <c r="G3" s="310"/>
      <c r="H3" s="310"/>
      <c r="I3" s="311"/>
      <c r="J3" s="162"/>
      <c r="K3" s="163"/>
      <c r="L3" s="164"/>
      <c r="M3" s="164"/>
      <c r="N3" s="164"/>
      <c r="O3" s="165"/>
      <c r="P3" s="322"/>
    </row>
    <row r="4" spans="1:18" ht="16.5" customHeight="1" x14ac:dyDescent="0.15">
      <c r="A4" s="327"/>
      <c r="B4" s="328"/>
      <c r="C4" s="328"/>
      <c r="D4" s="320"/>
      <c r="E4" s="331">
        <v>7</v>
      </c>
      <c r="F4" s="332"/>
      <c r="G4" s="332"/>
      <c r="H4" s="332"/>
      <c r="I4" s="333"/>
      <c r="J4" s="166"/>
      <c r="K4" s="331">
        <v>8</v>
      </c>
      <c r="L4" s="332"/>
      <c r="M4" s="332"/>
      <c r="N4" s="332"/>
      <c r="O4" s="333"/>
      <c r="P4" s="323"/>
      <c r="R4" t="s">
        <v>174</v>
      </c>
    </row>
    <row r="5" spans="1:18" ht="3.75" customHeight="1" x14ac:dyDescent="0.15">
      <c r="A5" s="327"/>
      <c r="B5" s="328"/>
      <c r="C5" s="328"/>
      <c r="D5" s="320"/>
      <c r="E5" s="334"/>
      <c r="F5" s="331"/>
      <c r="G5" s="335"/>
      <c r="H5" s="335"/>
      <c r="I5" s="336"/>
      <c r="J5" s="166"/>
      <c r="K5" s="334"/>
      <c r="L5" s="335"/>
      <c r="M5" s="335"/>
      <c r="N5" s="335"/>
      <c r="O5" s="336"/>
      <c r="P5" s="323"/>
    </row>
    <row r="6" spans="1:18" ht="3.75" customHeight="1" x14ac:dyDescent="0.15">
      <c r="A6" s="327"/>
      <c r="B6" s="328"/>
      <c r="C6" s="328"/>
      <c r="D6" s="320"/>
      <c r="E6" s="334"/>
      <c r="F6" s="331"/>
      <c r="G6" s="335"/>
      <c r="H6" s="335"/>
      <c r="I6" s="336"/>
      <c r="J6" s="166"/>
      <c r="K6" s="334"/>
      <c r="L6" s="335"/>
      <c r="M6" s="335"/>
      <c r="N6" s="335"/>
      <c r="O6" s="336"/>
      <c r="P6" s="323"/>
    </row>
    <row r="7" spans="1:18" ht="16.5" customHeight="1" x14ac:dyDescent="0.15">
      <c r="A7" s="327"/>
      <c r="B7" s="328"/>
      <c r="C7" s="328"/>
      <c r="D7" s="320"/>
      <c r="E7" s="337"/>
      <c r="F7" s="338"/>
      <c r="G7" s="338"/>
      <c r="H7" s="338"/>
      <c r="I7" s="339"/>
      <c r="J7" s="166"/>
      <c r="K7" s="337"/>
      <c r="L7" s="338"/>
      <c r="M7" s="338"/>
      <c r="N7" s="338"/>
      <c r="O7" s="339"/>
      <c r="P7" s="323"/>
    </row>
    <row r="8" spans="1:18" ht="6.75" customHeight="1" x14ac:dyDescent="0.15">
      <c r="A8" s="329"/>
      <c r="B8" s="330"/>
      <c r="C8" s="330"/>
      <c r="D8" s="321"/>
      <c r="E8" s="312"/>
      <c r="F8" s="313"/>
      <c r="G8" s="313"/>
      <c r="H8" s="313"/>
      <c r="I8" s="314"/>
      <c r="J8" s="167"/>
      <c r="K8" s="168"/>
      <c r="L8" s="169"/>
      <c r="M8" s="169"/>
      <c r="N8" s="169"/>
      <c r="O8" s="170"/>
      <c r="P8" s="324"/>
    </row>
    <row r="9" spans="1:18" s="115" customFormat="1" ht="22.5" customHeight="1" x14ac:dyDescent="0.15">
      <c r="A9" s="118"/>
      <c r="B9" s="315">
        <v>0.34375</v>
      </c>
      <c r="C9" s="316"/>
      <c r="D9" s="317" t="s">
        <v>175</v>
      </c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6"/>
    </row>
    <row r="10" spans="1:18" ht="27" customHeight="1" x14ac:dyDescent="0.15">
      <c r="A10" s="345" t="s">
        <v>42</v>
      </c>
      <c r="B10" s="119">
        <v>0.39583333333333298</v>
      </c>
      <c r="C10" s="120">
        <v>0.40416666666666701</v>
      </c>
      <c r="D10" s="121"/>
      <c r="E10" s="159"/>
      <c r="F10" s="293"/>
      <c r="G10" s="156"/>
      <c r="H10" s="156"/>
      <c r="I10" s="194"/>
      <c r="J10" s="297"/>
      <c r="K10" s="159"/>
      <c r="L10" s="293"/>
      <c r="M10" s="156"/>
      <c r="N10" s="156"/>
      <c r="O10" s="171"/>
      <c r="P10" s="209"/>
    </row>
    <row r="11" spans="1:18" ht="27" customHeight="1" x14ac:dyDescent="0.15">
      <c r="A11" s="346"/>
      <c r="B11" s="127">
        <v>0.405555555555556</v>
      </c>
      <c r="C11" s="128">
        <v>0.41388888888888897</v>
      </c>
      <c r="D11" s="129"/>
      <c r="E11" s="155"/>
      <c r="F11" s="133"/>
      <c r="G11" s="132"/>
      <c r="H11" s="132"/>
      <c r="I11" s="176"/>
      <c r="J11" s="175"/>
      <c r="K11" s="298"/>
      <c r="L11" s="133"/>
      <c r="M11" s="132"/>
      <c r="N11" s="132"/>
      <c r="O11" s="176"/>
      <c r="P11" s="222"/>
    </row>
    <row r="12" spans="1:18" ht="27" customHeight="1" x14ac:dyDescent="0.15">
      <c r="A12" s="347" t="s">
        <v>45</v>
      </c>
      <c r="B12" s="134">
        <v>0.41666666666666702</v>
      </c>
      <c r="C12" s="135">
        <v>0.42499999999999999</v>
      </c>
      <c r="D12" s="136"/>
      <c r="E12" s="122" t="s">
        <v>176</v>
      </c>
      <c r="F12" s="123"/>
      <c r="G12" s="125" t="s">
        <v>42</v>
      </c>
      <c r="H12" s="125"/>
      <c r="I12" s="171" t="str">
        <f>HYPERLINK('BG組合せ '!U8)</f>
        <v>寝屋川Ⅰ</v>
      </c>
      <c r="J12" s="172"/>
      <c r="K12" s="122" t="s">
        <v>176</v>
      </c>
      <c r="L12" s="125"/>
      <c r="M12" s="125" t="s">
        <v>45</v>
      </c>
      <c r="N12" s="125"/>
      <c r="O12" s="171" t="str">
        <f>HYPERLINK('BG組合せ '!AC8)</f>
        <v>プログレ</v>
      </c>
      <c r="P12" s="209"/>
    </row>
    <row r="13" spans="1:18" ht="27" customHeight="1" x14ac:dyDescent="0.15">
      <c r="A13" s="346"/>
      <c r="B13" s="127">
        <v>0.42638888888888898</v>
      </c>
      <c r="C13" s="128">
        <v>0.43472222222222201</v>
      </c>
      <c r="D13" s="129"/>
      <c r="E13" s="155" t="str">
        <f>HYPERLINK('BG組合せ '!S9)</f>
        <v>八尾Ⅱ</v>
      </c>
      <c r="F13" s="133"/>
      <c r="G13" s="132"/>
      <c r="H13" s="132"/>
      <c r="I13" s="176" t="str">
        <f>HYPERLINK('BG組合せ '!W9)</f>
        <v>山城</v>
      </c>
      <c r="J13" s="175"/>
      <c r="K13" s="153" t="str">
        <f>HYPERLINK('BG組合せ '!AA9)</f>
        <v>神戸伊川</v>
      </c>
      <c r="L13" s="132"/>
      <c r="M13" s="132"/>
      <c r="N13" s="132"/>
      <c r="O13" s="176" t="str">
        <f>HYPERLINK('BG組合せ '!AE9)</f>
        <v>東大阪Ⅱ</v>
      </c>
      <c r="P13" s="222"/>
    </row>
    <row r="14" spans="1:18" ht="27" customHeight="1" x14ac:dyDescent="0.15">
      <c r="A14" s="347" t="s">
        <v>31</v>
      </c>
      <c r="B14" s="134">
        <v>0.4375</v>
      </c>
      <c r="C14" s="135">
        <v>0.44583333333333303</v>
      </c>
      <c r="D14" s="136"/>
      <c r="E14" s="122" t="s">
        <v>177</v>
      </c>
      <c r="F14" s="125"/>
      <c r="G14" s="125" t="s">
        <v>31</v>
      </c>
      <c r="H14" s="125"/>
      <c r="I14" s="171" t="str">
        <f>HYPERLINK('AG組合せ '!H10)</f>
        <v>甲子園</v>
      </c>
      <c r="J14" s="182"/>
      <c r="K14" s="122" t="s">
        <v>177</v>
      </c>
      <c r="L14" s="125"/>
      <c r="M14" s="125" t="s">
        <v>4</v>
      </c>
      <c r="N14" s="125"/>
      <c r="O14" s="171" t="str">
        <f>HYPERLINK('AG組合せ '!H7)</f>
        <v>茨木</v>
      </c>
      <c r="P14" s="209"/>
    </row>
    <row r="15" spans="1:18" ht="27" customHeight="1" x14ac:dyDescent="0.15">
      <c r="A15" s="346"/>
      <c r="B15" s="127">
        <v>0.44722222222222202</v>
      </c>
      <c r="C15" s="128">
        <v>0.45555555555555599</v>
      </c>
      <c r="D15" s="129"/>
      <c r="E15" s="144" t="s">
        <v>178</v>
      </c>
      <c r="F15" s="132"/>
      <c r="G15" s="132"/>
      <c r="H15" s="190"/>
      <c r="I15" s="189" t="s">
        <v>179</v>
      </c>
      <c r="J15" s="175"/>
      <c r="K15" s="144" t="s">
        <v>180</v>
      </c>
      <c r="L15" s="145"/>
      <c r="M15" s="132"/>
      <c r="N15" s="132"/>
      <c r="O15" s="189" t="s">
        <v>181</v>
      </c>
      <c r="P15" s="222"/>
    </row>
    <row r="16" spans="1:18" ht="27" customHeight="1" x14ac:dyDescent="0.15">
      <c r="A16" s="347" t="s">
        <v>4</v>
      </c>
      <c r="B16" s="134">
        <v>0.45833333333333298</v>
      </c>
      <c r="C16" s="135">
        <v>0.46666666666666701</v>
      </c>
      <c r="D16" s="136"/>
      <c r="E16" s="122" t="s">
        <v>182</v>
      </c>
      <c r="F16" s="125"/>
      <c r="G16" s="125" t="s">
        <v>31</v>
      </c>
      <c r="H16" s="125"/>
      <c r="I16" s="171" t="str">
        <f>HYPERLINK('AG組合せ '!Y10)</f>
        <v>北神戸</v>
      </c>
      <c r="J16" s="182"/>
      <c r="K16" s="122" t="s">
        <v>182</v>
      </c>
      <c r="L16" s="125"/>
      <c r="M16" s="125" t="s">
        <v>4</v>
      </c>
      <c r="N16" s="125"/>
      <c r="O16" s="171" t="str">
        <f>HYPERLINK('AG組合せ '!Y7)</f>
        <v>吹田Ⅰ</v>
      </c>
      <c r="P16" s="209"/>
    </row>
    <row r="17" spans="1:16" ht="27" customHeight="1" x14ac:dyDescent="0.15">
      <c r="A17" s="348"/>
      <c r="B17" s="141">
        <v>0.468055555555556</v>
      </c>
      <c r="C17" s="142">
        <v>0.47638888888888897</v>
      </c>
      <c r="D17" s="143"/>
      <c r="E17" s="144" t="s">
        <v>178</v>
      </c>
      <c r="F17" s="132"/>
      <c r="G17" s="132"/>
      <c r="H17" s="190"/>
      <c r="I17" s="189" t="s">
        <v>179</v>
      </c>
      <c r="J17" s="175"/>
      <c r="K17" s="144" t="s">
        <v>180</v>
      </c>
      <c r="L17" s="145"/>
      <c r="M17" s="132"/>
      <c r="N17" s="132"/>
      <c r="O17" s="189" t="s">
        <v>181</v>
      </c>
      <c r="P17" s="222"/>
    </row>
    <row r="18" spans="1:16" ht="27" customHeight="1" x14ac:dyDescent="0.15">
      <c r="A18" s="345" t="s">
        <v>127</v>
      </c>
      <c r="B18" s="294">
        <v>0.47916666666666702</v>
      </c>
      <c r="C18" s="295">
        <v>0.48749999999999999</v>
      </c>
      <c r="D18" s="349"/>
      <c r="E18" s="296" t="s">
        <v>183</v>
      </c>
      <c r="F18" s="125"/>
      <c r="G18" s="125" t="s">
        <v>31</v>
      </c>
      <c r="H18" s="275"/>
      <c r="I18" s="171" t="str">
        <f>HYPERLINK('AG組合せ '!W23)</f>
        <v>高砂</v>
      </c>
      <c r="J18" s="182"/>
      <c r="K18" s="296" t="s">
        <v>183</v>
      </c>
      <c r="L18" s="283"/>
      <c r="M18" s="125" t="s">
        <v>4</v>
      </c>
      <c r="N18" s="125"/>
      <c r="O18" s="171" t="str">
        <f>HYPERLINK('AG組合せ '!W20)</f>
        <v>OTJ</v>
      </c>
      <c r="P18" s="206"/>
    </row>
    <row r="19" spans="1:16" ht="27" customHeight="1" x14ac:dyDescent="0.15">
      <c r="A19" s="348"/>
      <c r="B19" s="141">
        <v>0.48888888888888898</v>
      </c>
      <c r="C19" s="142">
        <v>0.49722222222222201</v>
      </c>
      <c r="D19" s="349"/>
      <c r="E19" s="144" t="s">
        <v>178</v>
      </c>
      <c r="F19" s="132"/>
      <c r="G19" s="132"/>
      <c r="H19" s="190"/>
      <c r="I19" s="189" t="s">
        <v>179</v>
      </c>
      <c r="J19" s="175"/>
      <c r="K19" s="144" t="s">
        <v>180</v>
      </c>
      <c r="L19" s="145"/>
      <c r="M19" s="132"/>
      <c r="N19" s="132"/>
      <c r="O19" s="189" t="s">
        <v>181</v>
      </c>
      <c r="P19" s="206"/>
    </row>
    <row r="20" spans="1:16" ht="27" customHeight="1" x14ac:dyDescent="0.15">
      <c r="A20" s="126"/>
      <c r="B20" s="127"/>
      <c r="C20" s="149">
        <v>0.5</v>
      </c>
      <c r="D20" s="317" t="s">
        <v>184</v>
      </c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16"/>
    </row>
    <row r="21" spans="1:16" ht="27" customHeight="1" x14ac:dyDescent="0.15">
      <c r="A21" s="151"/>
      <c r="B21" s="341">
        <v>0.54166666666666696</v>
      </c>
      <c r="C21" s="342"/>
      <c r="D21" s="317" t="s">
        <v>185</v>
      </c>
      <c r="E21" s="318"/>
      <c r="F21" s="318"/>
      <c r="G21" s="318"/>
      <c r="H21" s="318"/>
      <c r="I21" s="318"/>
      <c r="J21" s="340"/>
      <c r="K21" s="318"/>
      <c r="L21" s="318"/>
      <c r="M21" s="318"/>
      <c r="N21" s="318"/>
      <c r="O21" s="318"/>
      <c r="P21" s="316"/>
    </row>
    <row r="22" spans="1:16" ht="27" customHeight="1" x14ac:dyDescent="0.15">
      <c r="A22" s="347" t="s">
        <v>19</v>
      </c>
      <c r="B22" s="119">
        <v>0.54166666666666696</v>
      </c>
      <c r="C22" s="120">
        <v>0.55000000000000004</v>
      </c>
      <c r="D22" s="233"/>
      <c r="E22" s="122" t="s">
        <v>186</v>
      </c>
      <c r="F22" s="123"/>
      <c r="G22" s="125" t="s">
        <v>42</v>
      </c>
      <c r="H22" s="125"/>
      <c r="I22" s="171" t="str">
        <f>HYPERLINK(DG組合せ!D8)</f>
        <v>合同A</v>
      </c>
      <c r="J22" s="172"/>
      <c r="K22" s="122" t="s">
        <v>186</v>
      </c>
      <c r="L22" s="123"/>
      <c r="M22" s="125" t="s">
        <v>45</v>
      </c>
      <c r="N22" s="125"/>
      <c r="O22" s="299" t="str">
        <f>HYPERLINK(DG組合せ!L8)</f>
        <v>Kiwi'sⅡ</v>
      </c>
      <c r="P22" s="206"/>
    </row>
    <row r="23" spans="1:16" ht="27" customHeight="1" x14ac:dyDescent="0.15">
      <c r="A23" s="346"/>
      <c r="B23" s="141">
        <v>0.55138888888888904</v>
      </c>
      <c r="C23" s="142">
        <v>0.55972222222222201</v>
      </c>
      <c r="D23" s="129"/>
      <c r="E23" s="155" t="str">
        <f>HYPERLINK(DG組合せ!B9)</f>
        <v>八尾Ⅰ</v>
      </c>
      <c r="F23" s="133"/>
      <c r="G23" s="132"/>
      <c r="H23" s="132"/>
      <c r="I23" s="176" t="str">
        <f>HYPERLINK(DG組合せ!F9)</f>
        <v>前栽</v>
      </c>
      <c r="J23" s="175"/>
      <c r="K23" s="298" t="str">
        <f>HYPERLINK(DG組合せ!J9)</f>
        <v>神戸中央</v>
      </c>
      <c r="L23" s="133"/>
      <c r="M23" s="132"/>
      <c r="N23" s="132"/>
      <c r="O23" s="176" t="str">
        <f>HYPERLINK(DG組合せ!N9)</f>
        <v>豊中</v>
      </c>
      <c r="P23" s="222"/>
    </row>
    <row r="24" spans="1:16" ht="27" customHeight="1" x14ac:dyDescent="0.15">
      <c r="A24" s="347" t="s">
        <v>70</v>
      </c>
      <c r="B24" s="119">
        <v>0.5625</v>
      </c>
      <c r="C24" s="120">
        <v>0.57083333333333297</v>
      </c>
      <c r="D24" s="136"/>
      <c r="E24" s="122" t="s">
        <v>187</v>
      </c>
      <c r="F24" s="123"/>
      <c r="G24" s="125" t="s">
        <v>42</v>
      </c>
      <c r="H24" s="125"/>
      <c r="I24" s="171" t="str">
        <f>HYPERLINK(DG組合せ!U8)</f>
        <v>八尾Ⅰ</v>
      </c>
      <c r="J24" s="172"/>
      <c r="K24" s="122" t="s">
        <v>187</v>
      </c>
      <c r="L24" s="125"/>
      <c r="M24" s="125" t="s">
        <v>45</v>
      </c>
      <c r="N24" s="125"/>
      <c r="O24" s="171" t="str">
        <f>HYPERLINK(DG組合せ!AC8)</f>
        <v>前栽</v>
      </c>
      <c r="P24" s="209"/>
    </row>
    <row r="25" spans="1:16" ht="27" customHeight="1" x14ac:dyDescent="0.15">
      <c r="A25" s="346"/>
      <c r="B25" s="141">
        <v>0.57222222222222197</v>
      </c>
      <c r="C25" s="142">
        <v>0.58055555555555605</v>
      </c>
      <c r="D25" s="129"/>
      <c r="E25" s="155" t="str">
        <f>HYPERLINK(DG組合せ!S9)</f>
        <v>合同A</v>
      </c>
      <c r="F25" s="133"/>
      <c r="G25" s="132"/>
      <c r="H25" s="132"/>
      <c r="I25" s="176" t="str">
        <f>HYPERLINK(DG組合せ!W9)</f>
        <v>Kiwi'sⅡ</v>
      </c>
      <c r="J25" s="175"/>
      <c r="K25" s="150" t="str">
        <f>HYPERLINK(DG組合せ!AA9)</f>
        <v>伊丹</v>
      </c>
      <c r="L25" s="132"/>
      <c r="M25" s="132"/>
      <c r="N25" s="139"/>
      <c r="O25" s="183" t="str">
        <f>HYPERLINK(DG組合せ!AE9)</f>
        <v>四条畷</v>
      </c>
      <c r="P25" s="222"/>
    </row>
    <row r="26" spans="1:16" ht="27" customHeight="1" x14ac:dyDescent="0.15">
      <c r="A26" s="347" t="s">
        <v>89</v>
      </c>
      <c r="B26" s="119">
        <v>0.58333333333333304</v>
      </c>
      <c r="C26" s="120">
        <v>0.59166666666666701</v>
      </c>
      <c r="D26" s="136"/>
      <c r="E26" s="122" t="s">
        <v>188</v>
      </c>
      <c r="F26" s="125"/>
      <c r="G26" s="125" t="s">
        <v>31</v>
      </c>
      <c r="H26" s="125"/>
      <c r="I26" s="280" t="str">
        <f>HYPERLINK('CG組合せ '!H10)</f>
        <v>西神戸</v>
      </c>
      <c r="J26" s="182"/>
      <c r="K26" s="122" t="s">
        <v>188</v>
      </c>
      <c r="L26" s="125"/>
      <c r="M26" s="125" t="s">
        <v>4</v>
      </c>
      <c r="N26" s="125"/>
      <c r="O26" s="171" t="str">
        <f>HYPERLINK('CG組合せ '!H7)</f>
        <v>和歌山</v>
      </c>
      <c r="P26" s="209"/>
    </row>
    <row r="27" spans="1:16" ht="27" customHeight="1" x14ac:dyDescent="0.15">
      <c r="A27" s="346"/>
      <c r="B27" s="141">
        <v>0.593055555555556</v>
      </c>
      <c r="C27" s="142">
        <v>0.60138888888888897</v>
      </c>
      <c r="D27" s="129"/>
      <c r="E27" s="144" t="s">
        <v>178</v>
      </c>
      <c r="F27" s="132"/>
      <c r="G27" s="132"/>
      <c r="H27" s="190"/>
      <c r="I27" s="189" t="s">
        <v>179</v>
      </c>
      <c r="J27" s="175"/>
      <c r="K27" s="144" t="s">
        <v>180</v>
      </c>
      <c r="L27" s="145"/>
      <c r="M27" s="132"/>
      <c r="N27" s="132"/>
      <c r="O27" s="300" t="s">
        <v>181</v>
      </c>
      <c r="P27" s="222"/>
    </row>
    <row r="28" spans="1:16" ht="27" customHeight="1" x14ac:dyDescent="0.15">
      <c r="A28" s="347" t="s">
        <v>124</v>
      </c>
      <c r="B28" s="157">
        <v>0.60416666666666696</v>
      </c>
      <c r="C28" s="158">
        <v>0.61250000000000004</v>
      </c>
      <c r="D28" s="136"/>
      <c r="E28" s="122" t="s">
        <v>189</v>
      </c>
      <c r="F28" s="125"/>
      <c r="G28" s="125" t="s">
        <v>31</v>
      </c>
      <c r="H28" s="125"/>
      <c r="I28" s="171" t="str">
        <f>HYPERLINK('CG組合せ '!Y10)</f>
        <v>尼崎</v>
      </c>
      <c r="J28" s="182"/>
      <c r="K28" s="122" t="s">
        <v>189</v>
      </c>
      <c r="L28" s="125"/>
      <c r="M28" s="125" t="s">
        <v>4</v>
      </c>
      <c r="N28" s="125"/>
      <c r="O28" s="301" t="str">
        <f>HYPERLINK('CG組合せ '!Y7)</f>
        <v>箕面Ⅱ</v>
      </c>
      <c r="P28" s="209"/>
    </row>
    <row r="29" spans="1:16" ht="27" customHeight="1" x14ac:dyDescent="0.15">
      <c r="A29" s="348"/>
      <c r="B29" s="141">
        <v>0.61388888888888904</v>
      </c>
      <c r="C29" s="142">
        <v>0.62222222222222201</v>
      </c>
      <c r="D29" s="129"/>
      <c r="E29" s="144" t="s">
        <v>178</v>
      </c>
      <c r="F29" s="132"/>
      <c r="G29" s="132"/>
      <c r="H29" s="190"/>
      <c r="I29" s="189" t="s">
        <v>179</v>
      </c>
      <c r="J29" s="175"/>
      <c r="K29" s="144" t="s">
        <v>180</v>
      </c>
      <c r="L29" s="145"/>
      <c r="M29" s="132"/>
      <c r="N29" s="132"/>
      <c r="O29" s="189" t="s">
        <v>181</v>
      </c>
      <c r="P29" s="222"/>
    </row>
    <row r="30" spans="1:16" ht="27" customHeight="1" x14ac:dyDescent="0.15">
      <c r="A30" s="347" t="s">
        <v>119</v>
      </c>
      <c r="B30" s="134">
        <v>0.625</v>
      </c>
      <c r="C30" s="135">
        <v>0.63333333333333297</v>
      </c>
      <c r="D30" s="136"/>
      <c r="E30" s="296" t="s">
        <v>190</v>
      </c>
      <c r="F30" s="125"/>
      <c r="G30" s="125" t="s">
        <v>31</v>
      </c>
      <c r="H30" s="275"/>
      <c r="I30" s="171" t="str">
        <f>HYPERLINK('CG組合せ '!H23)</f>
        <v>梅干し</v>
      </c>
      <c r="J30" s="182"/>
      <c r="K30" s="296" t="s">
        <v>190</v>
      </c>
      <c r="L30" s="283"/>
      <c r="M30" s="125" t="s">
        <v>4</v>
      </c>
      <c r="N30" s="125"/>
      <c r="O30" s="171" t="str">
        <f>HYPERLINK('CG組合せ '!H20)</f>
        <v>枚方Ⅱ</v>
      </c>
      <c r="P30" s="209"/>
    </row>
    <row r="31" spans="1:16" ht="27" customHeight="1" x14ac:dyDescent="0.15">
      <c r="A31" s="348"/>
      <c r="B31" s="141">
        <v>0.63472222222222197</v>
      </c>
      <c r="C31" s="142">
        <v>0.64305555555555605</v>
      </c>
      <c r="D31" s="143"/>
      <c r="E31" s="144" t="s">
        <v>178</v>
      </c>
      <c r="F31" s="132"/>
      <c r="G31" s="132"/>
      <c r="H31" s="190"/>
      <c r="I31" s="189" t="s">
        <v>179</v>
      </c>
      <c r="J31" s="175"/>
      <c r="K31" s="144" t="s">
        <v>180</v>
      </c>
      <c r="L31" s="145"/>
      <c r="M31" s="132"/>
      <c r="N31" s="132"/>
      <c r="O31" s="189" t="s">
        <v>181</v>
      </c>
      <c r="P31" s="222"/>
    </row>
    <row r="32" spans="1:16" ht="27" customHeight="1" x14ac:dyDescent="0.15">
      <c r="A32" s="343" t="s">
        <v>191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</row>
    <row r="33" spans="1:16" ht="21.75" customHeight="1" x14ac:dyDescent="0.15">
      <c r="A33" s="277"/>
      <c r="B33" s="277"/>
      <c r="C33" s="277"/>
      <c r="D33" s="277"/>
      <c r="E33" s="277"/>
      <c r="F33" s="277"/>
      <c r="G33" s="277"/>
      <c r="H33" s="277"/>
      <c r="I33" s="277"/>
      <c r="J33" s="291"/>
      <c r="K33" s="292"/>
      <c r="L33" s="292"/>
      <c r="M33" s="292"/>
      <c r="N33" s="292"/>
      <c r="O33" s="292"/>
      <c r="P33" s="292"/>
    </row>
    <row r="34" spans="1:16" ht="10.5" customHeight="1" x14ac:dyDescent="0.15">
      <c r="A34" s="116"/>
    </row>
    <row r="35" spans="1:16" ht="10.5" customHeight="1" x14ac:dyDescent="0.15">
      <c r="A35" s="116"/>
    </row>
    <row r="36" spans="1:16" ht="10.5" customHeight="1" x14ac:dyDescent="0.15">
      <c r="A36" s="116"/>
    </row>
    <row r="37" spans="1:16" ht="10.5" customHeight="1" x14ac:dyDescent="0.15">
      <c r="A37" s="116"/>
    </row>
    <row r="38" spans="1:16" ht="10.5" customHeight="1" x14ac:dyDescent="0.15">
      <c r="A38" s="116"/>
    </row>
    <row r="39" spans="1:16" ht="10.5" customHeight="1" x14ac:dyDescent="0.15">
      <c r="A39" s="116"/>
    </row>
    <row r="40" spans="1:16" ht="10.5" customHeight="1" x14ac:dyDescent="0.15">
      <c r="A40" s="116"/>
    </row>
    <row r="41" spans="1:16" ht="10.5" customHeight="1" x14ac:dyDescent="0.15">
      <c r="A41" s="116"/>
    </row>
    <row r="42" spans="1:16" ht="10.5" customHeight="1" x14ac:dyDescent="0.15">
      <c r="A42" s="116"/>
    </row>
    <row r="43" spans="1:16" ht="10.5" customHeight="1" x14ac:dyDescent="0.15">
      <c r="A43" s="116"/>
    </row>
    <row r="44" spans="1:16" ht="10.5" customHeight="1" x14ac:dyDescent="0.15"/>
    <row r="45" spans="1:16" ht="10.5" customHeight="1" x14ac:dyDescent="0.15"/>
    <row r="46" spans="1:16" ht="10.5" customHeight="1" x14ac:dyDescent="0.15"/>
  </sheetData>
  <mergeCells count="26">
    <mergeCell ref="D20:P20"/>
    <mergeCell ref="B21:C21"/>
    <mergeCell ref="D21:P21"/>
    <mergeCell ref="A32:P32"/>
    <mergeCell ref="A10:A11"/>
    <mergeCell ref="A12:A13"/>
    <mergeCell ref="A14:A15"/>
    <mergeCell ref="A16:A17"/>
    <mergeCell ref="A18:A19"/>
    <mergeCell ref="A22:A23"/>
    <mergeCell ref="A24:A25"/>
    <mergeCell ref="A26:A27"/>
    <mergeCell ref="A28:A29"/>
    <mergeCell ref="A30:A31"/>
    <mergeCell ref="D18:D19"/>
    <mergeCell ref="A1:I1"/>
    <mergeCell ref="E2:I2"/>
    <mergeCell ref="E3:I3"/>
    <mergeCell ref="E8:I8"/>
    <mergeCell ref="B9:C9"/>
    <mergeCell ref="D9:P9"/>
    <mergeCell ref="D3:D8"/>
    <mergeCell ref="P3:P8"/>
    <mergeCell ref="A2:C8"/>
    <mergeCell ref="E4:I7"/>
    <mergeCell ref="K4:O7"/>
  </mergeCells>
  <phoneticPr fontId="52"/>
  <printOptions gridLines="1"/>
  <pageMargins left="0.62992125984251968" right="0.23622047244094491" top="0.35433070866141736" bottom="0.74803149606299213" header="0" footer="0"/>
  <pageSetup paperSize="9" scale="115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topLeftCell="A23" workbookViewId="0">
      <selection activeCell="I39" sqref="I39"/>
    </sheetView>
  </sheetViews>
  <sheetFormatPr defaultColWidth="9" defaultRowHeight="18" x14ac:dyDescent="0.15"/>
  <cols>
    <col min="1" max="1" width="2.875" customWidth="1"/>
    <col min="2" max="3" width="7.5" customWidth="1"/>
    <col min="4" max="4" width="2.5" customWidth="1"/>
    <col min="5" max="5" width="9.25" style="116" customWidth="1"/>
    <col min="6" max="6" width="2.5" style="116" customWidth="1"/>
    <col min="7" max="8" width="2.5" style="117" customWidth="1"/>
    <col min="9" max="9" width="9.25" style="116" customWidth="1"/>
    <col min="10" max="10" width="2.5" style="116" customWidth="1"/>
    <col min="11" max="11" width="9.25" customWidth="1"/>
    <col min="12" max="14" width="2.5" customWidth="1"/>
    <col min="15" max="15" width="9.25" customWidth="1"/>
    <col min="16" max="16" width="2.5" customWidth="1"/>
  </cols>
  <sheetData>
    <row r="1" spans="1:16" ht="27" customHeight="1" x14ac:dyDescent="0.15">
      <c r="A1" s="305"/>
      <c r="B1" s="305"/>
      <c r="C1" s="305"/>
      <c r="D1" s="305"/>
      <c r="E1" s="305"/>
      <c r="F1" s="305"/>
      <c r="G1" s="305"/>
      <c r="H1" s="305"/>
      <c r="I1" s="305"/>
      <c r="J1" s="161"/>
    </row>
    <row r="2" spans="1:16" s="224" customFormat="1" ht="22.5" customHeight="1" x14ac:dyDescent="0.15">
      <c r="A2" s="325" t="s">
        <v>192</v>
      </c>
      <c r="B2" s="326"/>
      <c r="C2" s="326"/>
      <c r="D2" s="225"/>
      <c r="E2" s="306"/>
      <c r="F2" s="307"/>
      <c r="G2" s="307"/>
      <c r="H2" s="307"/>
      <c r="I2" s="308"/>
      <c r="J2" s="246"/>
      <c r="K2" s="247"/>
      <c r="L2" s="248"/>
      <c r="M2" s="248"/>
      <c r="N2" s="248"/>
      <c r="O2" s="249"/>
      <c r="P2" s="250"/>
    </row>
    <row r="3" spans="1:16" ht="6.75" customHeight="1" x14ac:dyDescent="0.15">
      <c r="A3" s="327"/>
      <c r="B3" s="328"/>
      <c r="C3" s="328"/>
      <c r="D3" s="319"/>
      <c r="E3" s="309"/>
      <c r="F3" s="310"/>
      <c r="G3" s="310"/>
      <c r="H3" s="310"/>
      <c r="I3" s="311"/>
      <c r="J3" s="162"/>
      <c r="K3" s="163"/>
      <c r="L3" s="164"/>
      <c r="M3" s="164"/>
      <c r="N3" s="164"/>
      <c r="O3" s="165"/>
      <c r="P3" s="322"/>
    </row>
    <row r="4" spans="1:16" ht="16.5" customHeight="1" x14ac:dyDescent="0.15">
      <c r="A4" s="327"/>
      <c r="B4" s="328"/>
      <c r="C4" s="328"/>
      <c r="D4" s="320"/>
      <c r="E4" s="331">
        <v>6</v>
      </c>
      <c r="F4" s="332"/>
      <c r="G4" s="332"/>
      <c r="H4" s="332"/>
      <c r="I4" s="333"/>
      <c r="J4" s="166"/>
      <c r="K4" s="331"/>
      <c r="L4" s="332"/>
      <c r="M4" s="332"/>
      <c r="N4" s="332"/>
      <c r="O4" s="333"/>
      <c r="P4" s="323"/>
    </row>
    <row r="5" spans="1:16" ht="3.75" customHeight="1" x14ac:dyDescent="0.15">
      <c r="A5" s="327"/>
      <c r="B5" s="328"/>
      <c r="C5" s="328"/>
      <c r="D5" s="320"/>
      <c r="E5" s="334"/>
      <c r="F5" s="331"/>
      <c r="G5" s="335"/>
      <c r="H5" s="335"/>
      <c r="I5" s="336"/>
      <c r="J5" s="166"/>
      <c r="K5" s="334"/>
      <c r="L5" s="335"/>
      <c r="M5" s="335"/>
      <c r="N5" s="335"/>
      <c r="O5" s="336"/>
      <c r="P5" s="323"/>
    </row>
    <row r="6" spans="1:16" ht="3.75" customHeight="1" x14ac:dyDescent="0.15">
      <c r="A6" s="327"/>
      <c r="B6" s="328"/>
      <c r="C6" s="328"/>
      <c r="D6" s="320"/>
      <c r="E6" s="334"/>
      <c r="F6" s="331"/>
      <c r="G6" s="335"/>
      <c r="H6" s="335"/>
      <c r="I6" s="336"/>
      <c r="J6" s="166"/>
      <c r="K6" s="334"/>
      <c r="L6" s="335"/>
      <c r="M6" s="335"/>
      <c r="N6" s="335"/>
      <c r="O6" s="336"/>
      <c r="P6" s="323"/>
    </row>
    <row r="7" spans="1:16" ht="16.5" customHeight="1" x14ac:dyDescent="0.15">
      <c r="A7" s="327"/>
      <c r="B7" s="328"/>
      <c r="C7" s="328"/>
      <c r="D7" s="320"/>
      <c r="E7" s="337"/>
      <c r="F7" s="338"/>
      <c r="G7" s="338"/>
      <c r="H7" s="338"/>
      <c r="I7" s="339"/>
      <c r="J7" s="166"/>
      <c r="K7" s="337"/>
      <c r="L7" s="338"/>
      <c r="M7" s="338"/>
      <c r="N7" s="338"/>
      <c r="O7" s="339"/>
      <c r="P7" s="323"/>
    </row>
    <row r="8" spans="1:16" ht="6.75" customHeight="1" x14ac:dyDescent="0.15">
      <c r="A8" s="329"/>
      <c r="B8" s="330"/>
      <c r="C8" s="330"/>
      <c r="D8" s="321"/>
      <c r="E8" s="312"/>
      <c r="F8" s="313"/>
      <c r="G8" s="313"/>
      <c r="H8" s="313"/>
      <c r="I8" s="314"/>
      <c r="J8" s="167"/>
      <c r="K8" s="168"/>
      <c r="L8" s="169"/>
      <c r="M8" s="169"/>
      <c r="N8" s="169"/>
      <c r="O8" s="170"/>
      <c r="P8" s="324"/>
    </row>
    <row r="9" spans="1:16" s="115" customFormat="1" ht="22.5" customHeight="1" x14ac:dyDescent="0.15">
      <c r="A9" s="118"/>
      <c r="B9" s="315">
        <v>0.34375</v>
      </c>
      <c r="C9" s="316"/>
      <c r="D9" s="317" t="s">
        <v>175</v>
      </c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6"/>
    </row>
    <row r="10" spans="1:16" ht="27" customHeight="1" x14ac:dyDescent="0.15">
      <c r="A10" s="345" t="s">
        <v>42</v>
      </c>
      <c r="B10" s="119">
        <v>0.39583333333333298</v>
      </c>
      <c r="C10" s="120">
        <v>0.40416666666666701</v>
      </c>
      <c r="D10" s="121"/>
      <c r="E10" s="140" t="s">
        <v>193</v>
      </c>
      <c r="F10" s="123"/>
      <c r="G10" s="124" t="s">
        <v>42</v>
      </c>
      <c r="H10" s="125"/>
      <c r="I10" s="178" t="str">
        <f>HYPERLINK('BG組合せ '!D8)</f>
        <v>大阪中央Ⅰ</v>
      </c>
      <c r="J10" s="172"/>
      <c r="K10" s="276"/>
      <c r="L10" s="123"/>
      <c r="M10" s="124"/>
      <c r="N10" s="125"/>
      <c r="O10" s="278"/>
      <c r="P10" s="209"/>
    </row>
    <row r="11" spans="1:16" ht="27" customHeight="1" x14ac:dyDescent="0.15">
      <c r="A11" s="346"/>
      <c r="B11" s="127">
        <v>0.405555555555556</v>
      </c>
      <c r="C11" s="128">
        <v>0.41388888888888897</v>
      </c>
      <c r="D11" s="129"/>
      <c r="E11" s="130" t="str">
        <f>HYPERLINK('BG組合せ '!B9)</f>
        <v>寝屋川Ⅰ</v>
      </c>
      <c r="F11" s="272"/>
      <c r="G11" s="132"/>
      <c r="H11" s="132"/>
      <c r="I11" s="176" t="str">
        <f>HYPERLINK('BG組合せ '!F9)</f>
        <v>プログレ</v>
      </c>
      <c r="J11" s="175"/>
      <c r="K11" s="279"/>
      <c r="L11" s="132"/>
      <c r="M11" s="132"/>
      <c r="N11" s="190"/>
      <c r="O11" s="189"/>
      <c r="P11" s="222"/>
    </row>
    <row r="12" spans="1:16" ht="27" customHeight="1" x14ac:dyDescent="0.15">
      <c r="A12" s="347" t="s">
        <v>45</v>
      </c>
      <c r="B12" s="134">
        <v>0.41666666666666702</v>
      </c>
      <c r="C12" s="135">
        <v>0.42499999999999999</v>
      </c>
      <c r="D12" s="136"/>
      <c r="E12" s="140" t="s">
        <v>193</v>
      </c>
      <c r="F12" s="125"/>
      <c r="G12" s="124" t="s">
        <v>45</v>
      </c>
      <c r="H12" s="125"/>
      <c r="I12" s="280" t="str">
        <f>HYPERLINK('BG組合せ '!L8)</f>
        <v>橿原</v>
      </c>
      <c r="J12" s="180"/>
      <c r="K12" s="273"/>
      <c r="L12" s="125"/>
      <c r="M12" s="124"/>
      <c r="N12" s="125"/>
      <c r="O12" s="278"/>
      <c r="P12" s="209"/>
    </row>
    <row r="13" spans="1:16" ht="27" customHeight="1" x14ac:dyDescent="0.15">
      <c r="A13" s="346"/>
      <c r="B13" s="127">
        <v>0.42638888888888898</v>
      </c>
      <c r="C13" s="128">
        <v>0.43472222222222201</v>
      </c>
      <c r="D13" s="129"/>
      <c r="E13" s="155" t="str">
        <f>HYPERLINK('BG組合せ '!J9)</f>
        <v>三田</v>
      </c>
      <c r="F13" s="190"/>
      <c r="G13" s="132"/>
      <c r="H13" s="132"/>
      <c r="I13" s="176" t="str">
        <f>HYPERLINK('BG組合せ '!N9)</f>
        <v>合同B</v>
      </c>
      <c r="J13" s="181"/>
      <c r="K13" s="144"/>
      <c r="L13" s="132"/>
      <c r="M13" s="132"/>
      <c r="N13" s="190"/>
      <c r="O13" s="189"/>
      <c r="P13" s="222"/>
    </row>
    <row r="14" spans="1:16" ht="27" customHeight="1" x14ac:dyDescent="0.15">
      <c r="A14" s="347" t="s">
        <v>31</v>
      </c>
      <c r="B14" s="134">
        <v>0.4375</v>
      </c>
      <c r="C14" s="135">
        <v>0.44583333333333303</v>
      </c>
      <c r="D14" s="136"/>
      <c r="E14" s="273"/>
      <c r="F14" s="125"/>
      <c r="G14" s="124"/>
      <c r="H14" s="125"/>
      <c r="I14" s="281"/>
      <c r="J14" s="180"/>
      <c r="K14" s="273"/>
      <c r="L14" s="125"/>
      <c r="M14" s="124"/>
      <c r="N14" s="125"/>
      <c r="O14" s="278"/>
      <c r="P14" s="209"/>
    </row>
    <row r="15" spans="1:16" ht="27" customHeight="1" x14ac:dyDescent="0.15">
      <c r="A15" s="346"/>
      <c r="B15" s="127">
        <v>0.44722222222222202</v>
      </c>
      <c r="C15" s="128">
        <v>0.45555555555555599</v>
      </c>
      <c r="D15" s="129"/>
      <c r="E15" s="144"/>
      <c r="F15" s="190"/>
      <c r="G15" s="132"/>
      <c r="H15" s="132"/>
      <c r="I15" s="189"/>
      <c r="J15" s="181"/>
      <c r="K15" s="144"/>
      <c r="L15" s="132"/>
      <c r="M15" s="132"/>
      <c r="N15" s="190"/>
      <c r="O15" s="189"/>
      <c r="P15" s="222"/>
    </row>
    <row r="16" spans="1:16" ht="27" customHeight="1" x14ac:dyDescent="0.15">
      <c r="A16" s="347" t="s">
        <v>4</v>
      </c>
      <c r="B16" s="134">
        <v>0.45833333333333298</v>
      </c>
      <c r="C16" s="135">
        <v>0.46666666666666701</v>
      </c>
      <c r="D16" s="136"/>
      <c r="E16" s="274" t="s">
        <v>194</v>
      </c>
      <c r="F16" s="125"/>
      <c r="G16" s="124" t="s">
        <v>31</v>
      </c>
      <c r="H16" s="125"/>
      <c r="I16" s="171" t="str">
        <f>HYPERLINK('AG組合せ '!AO23)</f>
        <v>西宮</v>
      </c>
      <c r="J16" s="182"/>
      <c r="K16" s="276"/>
      <c r="L16" s="125"/>
      <c r="M16" s="124"/>
      <c r="N16" s="125"/>
      <c r="O16" s="278"/>
      <c r="P16" s="209"/>
    </row>
    <row r="17" spans="1:16" ht="27" customHeight="1" x14ac:dyDescent="0.15">
      <c r="A17" s="348"/>
      <c r="B17" s="141">
        <v>0.468055555555556</v>
      </c>
      <c r="C17" s="142">
        <v>0.47638888888888897</v>
      </c>
      <c r="D17" s="143"/>
      <c r="E17" s="144" t="s">
        <v>178</v>
      </c>
      <c r="F17" s="145"/>
      <c r="G17" s="132"/>
      <c r="H17" s="132"/>
      <c r="I17" s="189" t="s">
        <v>179</v>
      </c>
      <c r="J17" s="175"/>
      <c r="K17" s="144"/>
      <c r="L17" s="145"/>
      <c r="M17" s="132"/>
      <c r="N17" s="132"/>
      <c r="O17" s="189"/>
      <c r="P17" s="222"/>
    </row>
    <row r="18" spans="1:16" ht="27" customHeight="1" x14ac:dyDescent="0.15">
      <c r="A18" s="347" t="s">
        <v>127</v>
      </c>
      <c r="B18" s="119">
        <v>0.47916666666666702</v>
      </c>
      <c r="C18" s="120">
        <v>0.48749999999999999</v>
      </c>
      <c r="D18" s="136"/>
      <c r="E18" s="274" t="s">
        <v>194</v>
      </c>
      <c r="F18" s="125"/>
      <c r="G18" s="125" t="s">
        <v>4</v>
      </c>
      <c r="H18" s="275"/>
      <c r="I18" s="178" t="str">
        <f>HYPERLINK('AG組合せ '!AO20)</f>
        <v>福井合同</v>
      </c>
      <c r="J18" s="182"/>
      <c r="K18" s="282"/>
      <c r="L18" s="283"/>
      <c r="M18" s="125"/>
      <c r="N18" s="125"/>
      <c r="O18" s="278"/>
      <c r="P18" s="209"/>
    </row>
    <row r="19" spans="1:16" ht="27" customHeight="1" x14ac:dyDescent="0.15">
      <c r="A19" s="348"/>
      <c r="B19" s="141">
        <v>0.48888888888888898</v>
      </c>
      <c r="C19" s="142">
        <v>0.49722222222222201</v>
      </c>
      <c r="D19" s="143"/>
      <c r="E19" s="144" t="s">
        <v>180</v>
      </c>
      <c r="F19" s="132"/>
      <c r="G19" s="132"/>
      <c r="H19" s="190"/>
      <c r="I19" s="189" t="s">
        <v>181</v>
      </c>
      <c r="J19" s="175"/>
      <c r="K19" s="144"/>
      <c r="L19" s="145"/>
      <c r="M19" s="132"/>
      <c r="N19" s="132"/>
      <c r="O19" s="304" t="s">
        <v>262</v>
      </c>
      <c r="P19" s="222"/>
    </row>
    <row r="20" spans="1:16" ht="27" customHeight="1" x14ac:dyDescent="0.15">
      <c r="A20" s="151"/>
      <c r="B20" s="341">
        <v>0.5</v>
      </c>
      <c r="C20" s="342"/>
      <c r="D20" s="317" t="s">
        <v>184</v>
      </c>
      <c r="E20" s="318"/>
      <c r="F20" s="318"/>
      <c r="G20" s="318"/>
      <c r="H20" s="318"/>
      <c r="I20" s="318"/>
      <c r="J20" s="340"/>
      <c r="K20" s="318"/>
      <c r="L20" s="318"/>
      <c r="M20" s="318"/>
      <c r="N20" s="318"/>
      <c r="O20" s="318"/>
      <c r="P20" s="316"/>
    </row>
    <row r="21" spans="1:16" ht="27" customHeight="1" x14ac:dyDescent="0.15">
      <c r="A21" s="152"/>
      <c r="B21" s="350">
        <v>0.54166666666666696</v>
      </c>
      <c r="C21" s="351"/>
      <c r="D21" s="317" t="s">
        <v>185</v>
      </c>
      <c r="E21" s="318"/>
      <c r="F21" s="318"/>
      <c r="G21" s="318"/>
      <c r="H21" s="318"/>
      <c r="I21" s="318"/>
      <c r="J21" s="340"/>
      <c r="K21" s="318"/>
      <c r="L21" s="318"/>
      <c r="M21" s="318"/>
      <c r="N21" s="318"/>
      <c r="O21" s="318"/>
      <c r="P21" s="316"/>
    </row>
    <row r="22" spans="1:16" ht="27" customHeight="1" x14ac:dyDescent="0.15">
      <c r="A22" s="347" t="s">
        <v>19</v>
      </c>
      <c r="B22" s="119">
        <v>0.54166666666666696</v>
      </c>
      <c r="C22" s="120">
        <v>0.55000000000000004</v>
      </c>
      <c r="D22" s="233"/>
      <c r="E22" s="220" t="s">
        <v>195</v>
      </c>
      <c r="F22" s="125"/>
      <c r="G22" s="125" t="s">
        <v>42</v>
      </c>
      <c r="H22" s="125"/>
      <c r="I22" s="178" t="str">
        <f>HYPERLINK(DG組合せ!U20)</f>
        <v>東大阪Ⅰ</v>
      </c>
      <c r="J22" s="182"/>
      <c r="K22" s="159"/>
      <c r="L22" s="156"/>
      <c r="M22" s="156"/>
      <c r="N22" s="125"/>
      <c r="O22" s="278"/>
      <c r="P22" s="206"/>
    </row>
    <row r="23" spans="1:16" ht="27" customHeight="1" x14ac:dyDescent="0.15">
      <c r="A23" s="346"/>
      <c r="B23" s="141">
        <v>0.55138888888888904</v>
      </c>
      <c r="C23" s="142">
        <v>0.55972222222222201</v>
      </c>
      <c r="D23" s="129"/>
      <c r="E23" s="155" t="str">
        <f>HYPERLINK(DG組合せ!S21)</f>
        <v>堺　Ⅰ</v>
      </c>
      <c r="F23" s="190"/>
      <c r="G23" s="132"/>
      <c r="H23" s="132"/>
      <c r="I23" s="176" t="str">
        <f>HYPERLINK(DG組合せ!W21)</f>
        <v>アンツ</v>
      </c>
      <c r="J23" s="195"/>
      <c r="K23" s="284"/>
      <c r="L23" s="197"/>
      <c r="M23" s="197"/>
      <c r="N23" s="145"/>
      <c r="O23" s="189"/>
      <c r="P23" s="222"/>
    </row>
    <row r="24" spans="1:16" ht="27" customHeight="1" x14ac:dyDescent="0.15">
      <c r="A24" s="347" t="s">
        <v>70</v>
      </c>
      <c r="B24" s="157">
        <v>0.5625</v>
      </c>
      <c r="C24" s="158">
        <v>0.57083333333333297</v>
      </c>
      <c r="D24" s="136"/>
      <c r="E24" s="220" t="s">
        <v>195</v>
      </c>
      <c r="F24" s="125"/>
      <c r="G24" s="125" t="s">
        <v>45</v>
      </c>
      <c r="H24" s="125"/>
      <c r="I24" s="171" t="str">
        <f>HYPERLINK(DG組合せ!AC20)</f>
        <v>京都西</v>
      </c>
      <c r="J24" s="182"/>
      <c r="K24" s="159"/>
      <c r="L24" s="156"/>
      <c r="M24" s="156"/>
      <c r="N24" s="125"/>
      <c r="O24" s="278"/>
      <c r="P24" s="209"/>
    </row>
    <row r="25" spans="1:16" ht="27" customHeight="1" x14ac:dyDescent="0.15">
      <c r="A25" s="346"/>
      <c r="B25" s="127">
        <v>0.57222222222222197</v>
      </c>
      <c r="C25" s="128">
        <v>0.58055555555555605</v>
      </c>
      <c r="D25" s="129"/>
      <c r="E25" s="155" t="str">
        <f>HYPERLINK(DG組合せ!AA21)</f>
        <v>麻生Ⅱ</v>
      </c>
      <c r="F25" s="139"/>
      <c r="G25" s="139"/>
      <c r="H25" s="251"/>
      <c r="I25" s="183" t="str">
        <f>HYPERLINK(DG組合せ!AE21)</f>
        <v>加古川</v>
      </c>
      <c r="J25" s="181"/>
      <c r="K25" s="285"/>
      <c r="L25" s="236"/>
      <c r="M25" s="236"/>
      <c r="N25" s="139"/>
      <c r="O25" s="286"/>
      <c r="P25" s="222"/>
    </row>
    <row r="26" spans="1:16" ht="27" customHeight="1" x14ac:dyDescent="0.15">
      <c r="A26" s="347" t="s">
        <v>89</v>
      </c>
      <c r="B26" s="134">
        <v>0.58333333333333304</v>
      </c>
      <c r="C26" s="135">
        <v>0.59166666666666701</v>
      </c>
      <c r="D26" s="136"/>
      <c r="E26" s="276"/>
      <c r="F26" s="125"/>
      <c r="G26" s="125"/>
      <c r="H26" s="125"/>
      <c r="I26" s="278"/>
      <c r="J26" s="208"/>
      <c r="K26" s="159"/>
      <c r="L26" s="156"/>
      <c r="M26" s="156"/>
      <c r="N26" s="125"/>
      <c r="O26" s="278"/>
      <c r="P26" s="209"/>
    </row>
    <row r="27" spans="1:16" ht="27" customHeight="1" x14ac:dyDescent="0.15">
      <c r="A27" s="346"/>
      <c r="B27" s="127">
        <v>0.593055555555556</v>
      </c>
      <c r="C27" s="149">
        <v>0.60138888888888897</v>
      </c>
      <c r="D27" s="129"/>
      <c r="E27" s="144"/>
      <c r="F27" s="145"/>
      <c r="G27" s="132"/>
      <c r="H27" s="132"/>
      <c r="I27" s="287"/>
      <c r="J27" s="211"/>
      <c r="K27" s="288"/>
      <c r="L27" s="132"/>
      <c r="M27" s="132"/>
      <c r="N27" s="132"/>
      <c r="O27" s="189"/>
      <c r="P27" s="222"/>
    </row>
    <row r="28" spans="1:16" ht="27" customHeight="1" x14ac:dyDescent="0.15">
      <c r="A28" s="347" t="s">
        <v>124</v>
      </c>
      <c r="B28" s="134">
        <v>0.60416666666666696</v>
      </c>
      <c r="C28" s="135">
        <v>0.61250000000000004</v>
      </c>
      <c r="D28" s="136"/>
      <c r="E28" s="220" t="s">
        <v>196</v>
      </c>
      <c r="F28" s="125"/>
      <c r="G28" s="125" t="s">
        <v>31</v>
      </c>
      <c r="H28" s="125"/>
      <c r="I28" s="171" t="str">
        <f>HYPERLINK('CG組合せ '!AP10)</f>
        <v>明石</v>
      </c>
      <c r="J28" s="208"/>
      <c r="K28" s="159"/>
      <c r="L28" s="156"/>
      <c r="M28" s="156"/>
      <c r="N28" s="125"/>
      <c r="O28" s="278"/>
      <c r="P28" s="209"/>
    </row>
    <row r="29" spans="1:16" ht="27" customHeight="1" x14ac:dyDescent="0.15">
      <c r="A29" s="346"/>
      <c r="B29" s="127">
        <v>0.61388888888888904</v>
      </c>
      <c r="C29" s="149">
        <v>0.62222222222222201</v>
      </c>
      <c r="D29" s="129"/>
      <c r="E29" s="144" t="s">
        <v>178</v>
      </c>
      <c r="F29" s="145"/>
      <c r="G29" s="132"/>
      <c r="H29" s="132"/>
      <c r="I29" s="189" t="s">
        <v>179</v>
      </c>
      <c r="J29" s="211"/>
      <c r="K29" s="284"/>
      <c r="L29" s="289"/>
      <c r="M29" s="197"/>
      <c r="N29" s="132"/>
      <c r="O29" s="189"/>
      <c r="P29" s="222"/>
    </row>
    <row r="30" spans="1:16" ht="27" customHeight="1" x14ac:dyDescent="0.15">
      <c r="A30" s="347" t="s">
        <v>119</v>
      </c>
      <c r="B30" s="134">
        <v>0.625</v>
      </c>
      <c r="C30" s="135">
        <v>0.63333333333333297</v>
      </c>
      <c r="D30" s="136"/>
      <c r="E30" s="220" t="s">
        <v>196</v>
      </c>
      <c r="F30" s="125"/>
      <c r="G30" s="125" t="s">
        <v>4</v>
      </c>
      <c r="H30" s="125"/>
      <c r="I30" s="171" t="str">
        <f>HYPERLINK('CG組合せ '!AP7)</f>
        <v>吹田Ⅱ</v>
      </c>
      <c r="J30" s="208"/>
      <c r="K30" s="159"/>
      <c r="L30" s="156"/>
      <c r="M30" s="156"/>
      <c r="N30" s="125"/>
      <c r="O30" s="290"/>
      <c r="P30" s="209"/>
    </row>
    <row r="31" spans="1:16" ht="27" customHeight="1" x14ac:dyDescent="0.15">
      <c r="A31" s="348"/>
      <c r="B31" s="141">
        <v>0.63472222222222197</v>
      </c>
      <c r="C31" s="142">
        <v>0.64305555555555605</v>
      </c>
      <c r="D31" s="129"/>
      <c r="E31" s="144" t="s">
        <v>180</v>
      </c>
      <c r="F31" s="132"/>
      <c r="G31" s="132"/>
      <c r="H31" s="190"/>
      <c r="I31" s="189" t="s">
        <v>181</v>
      </c>
      <c r="J31" s="213"/>
      <c r="K31" s="144"/>
      <c r="L31" s="132"/>
      <c r="M31" s="132"/>
      <c r="N31" s="132"/>
      <c r="O31" s="189"/>
      <c r="P31" s="222"/>
    </row>
    <row r="32" spans="1:16" ht="27" customHeight="1" x14ac:dyDescent="0.15">
      <c r="A32" s="343" t="s">
        <v>197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</row>
    <row r="33" spans="1:16" ht="21.75" customHeight="1" x14ac:dyDescent="0.15">
      <c r="A33" s="277"/>
      <c r="B33" s="277"/>
      <c r="C33" s="277"/>
      <c r="D33" s="277"/>
      <c r="E33" s="277"/>
      <c r="F33" s="277"/>
      <c r="G33" s="277"/>
      <c r="H33" s="277"/>
      <c r="I33" s="277"/>
      <c r="J33" s="291"/>
      <c r="K33" s="292"/>
      <c r="L33" s="292"/>
      <c r="M33" s="292"/>
      <c r="N33" s="292"/>
      <c r="O33" s="292"/>
      <c r="P33" s="292"/>
    </row>
    <row r="34" spans="1:16" ht="10.5" customHeight="1" x14ac:dyDescent="0.15">
      <c r="A34" s="116"/>
    </row>
    <row r="35" spans="1:16" ht="10.5" customHeight="1" x14ac:dyDescent="0.15">
      <c r="A35" s="116"/>
    </row>
    <row r="36" spans="1:16" ht="10.5" customHeight="1" x14ac:dyDescent="0.15">
      <c r="A36" s="116"/>
    </row>
    <row r="37" spans="1:16" ht="10.5" customHeight="1" x14ac:dyDescent="0.15">
      <c r="A37" s="116"/>
    </row>
    <row r="38" spans="1:16" ht="10.5" customHeight="1" x14ac:dyDescent="0.15">
      <c r="A38" s="116"/>
    </row>
    <row r="39" spans="1:16" ht="10.5" customHeight="1" x14ac:dyDescent="0.15">
      <c r="A39" s="116"/>
    </row>
    <row r="40" spans="1:16" ht="10.5" customHeight="1" x14ac:dyDescent="0.15">
      <c r="A40" s="116"/>
    </row>
    <row r="41" spans="1:16" ht="10.5" customHeight="1" x14ac:dyDescent="0.15">
      <c r="A41" s="116"/>
    </row>
    <row r="42" spans="1:16" ht="10.5" customHeight="1" x14ac:dyDescent="0.15">
      <c r="A42" s="116"/>
    </row>
    <row r="43" spans="1:16" ht="10.5" customHeight="1" x14ac:dyDescent="0.15">
      <c r="A43" s="116"/>
    </row>
    <row r="44" spans="1:16" ht="10.5" customHeight="1" x14ac:dyDescent="0.15">
      <c r="A44" s="116"/>
    </row>
    <row r="45" spans="1:16" ht="10.5" customHeight="1" x14ac:dyDescent="0.15"/>
    <row r="46" spans="1:16" ht="10.5" customHeight="1" x14ac:dyDescent="0.15"/>
    <row r="47" spans="1:16" ht="10.5" customHeight="1" x14ac:dyDescent="0.15"/>
  </sheetData>
  <mergeCells count="26">
    <mergeCell ref="A10:A11"/>
    <mergeCell ref="A12:A13"/>
    <mergeCell ref="A14:A15"/>
    <mergeCell ref="A16:A17"/>
    <mergeCell ref="A18:A19"/>
    <mergeCell ref="B20:C20"/>
    <mergeCell ref="D20:P20"/>
    <mergeCell ref="B21:C21"/>
    <mergeCell ref="D21:P21"/>
    <mergeCell ref="A32:P32"/>
    <mergeCell ref="A22:A23"/>
    <mergeCell ref="A24:A25"/>
    <mergeCell ref="A26:A27"/>
    <mergeCell ref="A28:A29"/>
    <mergeCell ref="A30:A31"/>
    <mergeCell ref="A1:I1"/>
    <mergeCell ref="E2:I2"/>
    <mergeCell ref="E3:I3"/>
    <mergeCell ref="E8:I8"/>
    <mergeCell ref="B9:C9"/>
    <mergeCell ref="D9:P9"/>
    <mergeCell ref="D3:D8"/>
    <mergeCell ref="P3:P8"/>
    <mergeCell ref="A2:C8"/>
    <mergeCell ref="E4:I7"/>
    <mergeCell ref="K4:O7"/>
  </mergeCells>
  <phoneticPr fontId="52"/>
  <printOptions gridLines="1"/>
  <pageMargins left="0.82677165354330717" right="0.23622047244094491" top="0.74803149606299213" bottom="0.74803149606299213" header="0" footer="0"/>
  <pageSetup paperSize="9" scale="11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8"/>
  <sheetViews>
    <sheetView showRowColHeaders="0" topLeftCell="A19" workbookViewId="0">
      <selection activeCell="A32" sqref="A32:P32"/>
    </sheetView>
  </sheetViews>
  <sheetFormatPr defaultColWidth="9" defaultRowHeight="18" x14ac:dyDescent="0.15"/>
  <cols>
    <col min="1" max="1" width="2.875" customWidth="1"/>
    <col min="2" max="3" width="7.5" customWidth="1"/>
    <col min="4" max="4" width="2.5" customWidth="1"/>
    <col min="5" max="5" width="9.25" style="116" customWidth="1"/>
    <col min="6" max="6" width="2.5" style="116" customWidth="1"/>
    <col min="7" max="8" width="2.5" style="117" customWidth="1"/>
    <col min="9" max="9" width="9.25" style="116" customWidth="1"/>
    <col min="10" max="10" width="2.5" style="116" customWidth="1"/>
    <col min="11" max="11" width="9.25" customWidth="1"/>
    <col min="12" max="14" width="2.5" customWidth="1"/>
    <col min="15" max="15" width="9.25" customWidth="1"/>
    <col min="16" max="16" width="2.5" customWidth="1"/>
  </cols>
  <sheetData>
    <row r="1" spans="1:18" ht="27" customHeight="1" x14ac:dyDescent="0.15">
      <c r="A1" s="305"/>
      <c r="B1" s="305"/>
      <c r="C1" s="305"/>
      <c r="D1" s="305"/>
      <c r="E1" s="305"/>
      <c r="F1" s="305"/>
      <c r="G1" s="305"/>
      <c r="H1" s="305"/>
      <c r="I1" s="305"/>
      <c r="J1" s="161"/>
    </row>
    <row r="2" spans="1:18" s="224" customFormat="1" ht="22.5" customHeight="1" x14ac:dyDescent="0.15">
      <c r="A2" s="325" t="s">
        <v>198</v>
      </c>
      <c r="B2" s="326"/>
      <c r="C2" s="326"/>
      <c r="D2" s="225"/>
      <c r="E2" s="306"/>
      <c r="F2" s="307"/>
      <c r="G2" s="307"/>
      <c r="H2" s="307"/>
      <c r="I2" s="308"/>
      <c r="J2" s="246"/>
      <c r="K2" s="247"/>
      <c r="L2" s="248"/>
      <c r="M2" s="248"/>
      <c r="N2" s="248"/>
      <c r="O2" s="249"/>
      <c r="P2" s="250"/>
    </row>
    <row r="3" spans="1:18" ht="6.75" customHeight="1" x14ac:dyDescent="0.15">
      <c r="A3" s="327"/>
      <c r="B3" s="328"/>
      <c r="C3" s="328"/>
      <c r="D3" s="319"/>
      <c r="E3" s="309"/>
      <c r="F3" s="310"/>
      <c r="G3" s="310"/>
      <c r="H3" s="310"/>
      <c r="I3" s="311"/>
      <c r="J3" s="162"/>
      <c r="K3" s="163"/>
      <c r="L3" s="164"/>
      <c r="M3" s="164"/>
      <c r="N3" s="164"/>
      <c r="O3" s="165"/>
      <c r="P3" s="322"/>
    </row>
    <row r="4" spans="1:18" ht="16.5" customHeight="1" x14ac:dyDescent="0.15">
      <c r="A4" s="327"/>
      <c r="B4" s="328"/>
      <c r="C4" s="328"/>
      <c r="D4" s="320"/>
      <c r="E4" s="331">
        <v>4</v>
      </c>
      <c r="F4" s="332"/>
      <c r="G4" s="332"/>
      <c r="H4" s="332"/>
      <c r="I4" s="333"/>
      <c r="J4" s="166"/>
      <c r="K4" s="331">
        <v>5</v>
      </c>
      <c r="L4" s="332"/>
      <c r="M4" s="332"/>
      <c r="N4" s="332"/>
      <c r="O4" s="333"/>
      <c r="P4" s="323"/>
    </row>
    <row r="5" spans="1:18" ht="3.75" customHeight="1" x14ac:dyDescent="0.15">
      <c r="A5" s="327"/>
      <c r="B5" s="328"/>
      <c r="C5" s="328"/>
      <c r="D5" s="320"/>
      <c r="E5" s="334"/>
      <c r="F5" s="331"/>
      <c r="G5" s="335"/>
      <c r="H5" s="335"/>
      <c r="I5" s="336"/>
      <c r="J5" s="166"/>
      <c r="K5" s="334"/>
      <c r="L5" s="335"/>
      <c r="M5" s="335"/>
      <c r="N5" s="335"/>
      <c r="O5" s="336"/>
      <c r="P5" s="323"/>
    </row>
    <row r="6" spans="1:18" ht="3.75" customHeight="1" x14ac:dyDescent="0.15">
      <c r="A6" s="327"/>
      <c r="B6" s="328"/>
      <c r="C6" s="328"/>
      <c r="D6" s="320"/>
      <c r="E6" s="334"/>
      <c r="F6" s="331"/>
      <c r="G6" s="335"/>
      <c r="H6" s="335"/>
      <c r="I6" s="336"/>
      <c r="J6" s="166"/>
      <c r="K6" s="334"/>
      <c r="L6" s="335"/>
      <c r="M6" s="335"/>
      <c r="N6" s="335"/>
      <c r="O6" s="336"/>
      <c r="P6" s="323"/>
    </row>
    <row r="7" spans="1:18" ht="16.5" customHeight="1" x14ac:dyDescent="0.15">
      <c r="A7" s="327"/>
      <c r="B7" s="328"/>
      <c r="C7" s="328"/>
      <c r="D7" s="320"/>
      <c r="E7" s="337"/>
      <c r="F7" s="338"/>
      <c r="G7" s="338"/>
      <c r="H7" s="338"/>
      <c r="I7" s="339"/>
      <c r="J7" s="166"/>
      <c r="K7" s="337"/>
      <c r="L7" s="338"/>
      <c r="M7" s="338"/>
      <c r="N7" s="338"/>
      <c r="O7" s="339"/>
      <c r="P7" s="323"/>
    </row>
    <row r="8" spans="1:18" ht="6.75" customHeight="1" x14ac:dyDescent="0.15">
      <c r="A8" s="329"/>
      <c r="B8" s="330"/>
      <c r="C8" s="330"/>
      <c r="D8" s="321"/>
      <c r="E8" s="312"/>
      <c r="F8" s="313"/>
      <c r="G8" s="313"/>
      <c r="H8" s="313"/>
      <c r="I8" s="314"/>
      <c r="J8" s="167"/>
      <c r="K8" s="168"/>
      <c r="L8" s="169"/>
      <c r="M8" s="169"/>
      <c r="N8" s="169"/>
      <c r="O8" s="170"/>
      <c r="P8" s="324"/>
    </row>
    <row r="9" spans="1:18" s="115" customFormat="1" ht="22.5" customHeight="1" x14ac:dyDescent="0.15">
      <c r="A9" s="118"/>
      <c r="B9" s="315">
        <v>0.34375</v>
      </c>
      <c r="C9" s="316"/>
      <c r="D9" s="317" t="s">
        <v>175</v>
      </c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6"/>
    </row>
    <row r="10" spans="1:18" ht="27" customHeight="1" x14ac:dyDescent="0.15">
      <c r="A10" s="345" t="s">
        <v>42</v>
      </c>
      <c r="B10" s="119">
        <v>0.39583333333333298</v>
      </c>
      <c r="C10" s="120">
        <v>0.40416666666666701</v>
      </c>
      <c r="D10" s="121"/>
      <c r="E10" s="137" t="s">
        <v>199</v>
      </c>
      <c r="F10" s="125"/>
      <c r="G10" s="124" t="s">
        <v>42</v>
      </c>
      <c r="H10" s="125"/>
      <c r="I10" s="171" t="str">
        <f>HYPERLINK('BG組合せ '!Y20)</f>
        <v>川西</v>
      </c>
      <c r="J10" s="182"/>
      <c r="K10" s="137" t="s">
        <v>200</v>
      </c>
      <c r="L10" s="125"/>
      <c r="M10" s="124" t="s">
        <v>42</v>
      </c>
      <c r="N10" s="125"/>
      <c r="O10" s="178" t="str">
        <f>HYPERLINK('BG組合せ '!AO20)</f>
        <v>西宮甲東</v>
      </c>
      <c r="P10" s="209"/>
    </row>
    <row r="11" spans="1:18" ht="27" customHeight="1" x14ac:dyDescent="0.15">
      <c r="A11" s="346"/>
      <c r="B11" s="127">
        <v>0.405555555555556</v>
      </c>
      <c r="C11" s="128">
        <v>0.41388888888888897</v>
      </c>
      <c r="D11" s="129"/>
      <c r="E11" s="138" t="str">
        <f>HYPERLINK('BG組合せ '!S19)</f>
        <v>阿部野Ⅰ</v>
      </c>
      <c r="F11" s="226"/>
      <c r="G11" s="139"/>
      <c r="H11" s="139"/>
      <c r="I11" s="183" t="str">
        <f>HYPERLINK('BG組合せ '!S21)</f>
        <v>とりみ</v>
      </c>
      <c r="J11" s="175"/>
      <c r="K11" s="138" t="s">
        <v>256</v>
      </c>
      <c r="L11" s="139"/>
      <c r="M11" s="139"/>
      <c r="N11" s="251"/>
      <c r="O11" s="183" t="s">
        <v>257</v>
      </c>
      <c r="P11" s="222"/>
    </row>
    <row r="12" spans="1:18" ht="27" customHeight="1" x14ac:dyDescent="0.15">
      <c r="A12" s="347" t="s">
        <v>45</v>
      </c>
      <c r="B12" s="134">
        <v>0.41666666666666702</v>
      </c>
      <c r="C12" s="135">
        <v>0.42499999999999999</v>
      </c>
      <c r="D12" s="227"/>
      <c r="E12" s="137" t="s">
        <v>201</v>
      </c>
      <c r="F12" s="156"/>
      <c r="G12" s="228" t="s">
        <v>42</v>
      </c>
      <c r="H12" s="156"/>
      <c r="I12" s="252" t="str">
        <f>HYPERLINK('BG組合せ '!I20)</f>
        <v>川崎市Ⅱ</v>
      </c>
      <c r="J12" s="253"/>
      <c r="K12" s="159"/>
      <c r="L12" s="156"/>
      <c r="M12" s="302" t="s">
        <v>258</v>
      </c>
      <c r="N12" s="156"/>
      <c r="O12" s="194"/>
      <c r="P12" s="209"/>
      <c r="R12" s="271"/>
    </row>
    <row r="13" spans="1:18" ht="27" customHeight="1" x14ac:dyDescent="0.15">
      <c r="A13" s="346"/>
      <c r="B13" s="127">
        <v>0.42638888888888898</v>
      </c>
      <c r="C13" s="128">
        <v>0.43472222222222201</v>
      </c>
      <c r="D13" s="229"/>
      <c r="E13" s="230" t="str">
        <f>HYPERLINK('BG組合せ '!C19)</f>
        <v>合同D</v>
      </c>
      <c r="F13" s="231"/>
      <c r="G13" s="231"/>
      <c r="H13" s="231"/>
      <c r="I13" s="254" t="str">
        <f>HYPERLINK('BG組合せ '!C21)</f>
        <v>城陽</v>
      </c>
      <c r="J13" s="236"/>
      <c r="K13" s="230"/>
      <c r="L13" s="255"/>
      <c r="M13" s="231"/>
      <c r="N13" s="231"/>
      <c r="O13" s="254"/>
      <c r="P13" s="222"/>
    </row>
    <row r="14" spans="1:18" ht="27" customHeight="1" x14ac:dyDescent="0.15">
      <c r="A14" s="347" t="s">
        <v>31</v>
      </c>
      <c r="B14" s="134">
        <v>0.4375</v>
      </c>
      <c r="C14" s="135">
        <v>0.44583333333333303</v>
      </c>
      <c r="D14" s="136"/>
      <c r="E14" s="202" t="s">
        <v>202</v>
      </c>
      <c r="F14" s="148"/>
      <c r="G14" s="232" t="s">
        <v>42</v>
      </c>
      <c r="H14" s="148"/>
      <c r="I14" s="256" t="str">
        <f>HYPERLINK('BG組合せ '!AL8)</f>
        <v>八尾Ⅱ</v>
      </c>
      <c r="J14" s="180"/>
      <c r="K14" s="202" t="s">
        <v>202</v>
      </c>
      <c r="L14" s="148"/>
      <c r="M14" s="232" t="s">
        <v>45</v>
      </c>
      <c r="N14" s="148"/>
      <c r="O14" s="201" t="str">
        <f>HYPERLINK('BG組合せ '!AT8)</f>
        <v>山城</v>
      </c>
      <c r="P14" s="209"/>
    </row>
    <row r="15" spans="1:18" ht="27" customHeight="1" x14ac:dyDescent="0.15">
      <c r="A15" s="346"/>
      <c r="B15" s="127">
        <v>0.44722222222222202</v>
      </c>
      <c r="C15" s="128">
        <v>0.45555555555555599</v>
      </c>
      <c r="D15" s="129"/>
      <c r="E15" s="153" t="str">
        <f>HYPERLINK('BG組合せ '!AJ9)</f>
        <v>大阪中央Ⅰ</v>
      </c>
      <c r="F15" s="132"/>
      <c r="G15" s="132"/>
      <c r="H15" s="132"/>
      <c r="I15" s="176" t="str">
        <f>HYPERLINK('BG組合せ '!AN9)</f>
        <v>橿原</v>
      </c>
      <c r="J15" s="181"/>
      <c r="K15" s="155" t="str">
        <f>HYPERLINK('BG組合せ '!AR9)</f>
        <v>麻生Ⅰ</v>
      </c>
      <c r="L15" s="154"/>
      <c r="M15" s="132"/>
      <c r="N15" s="132"/>
      <c r="O15" s="203" t="str">
        <f>HYPERLINK('BG組合せ '!AV9)</f>
        <v>神戸少年</v>
      </c>
      <c r="P15" s="222"/>
    </row>
    <row r="16" spans="1:18" ht="27" customHeight="1" x14ac:dyDescent="0.15">
      <c r="A16" s="347" t="s">
        <v>4</v>
      </c>
      <c r="B16" s="134">
        <v>0.45833333333333298</v>
      </c>
      <c r="C16" s="135">
        <v>0.46666666666666701</v>
      </c>
      <c r="D16" s="136"/>
      <c r="E16" s="137" t="s">
        <v>203</v>
      </c>
      <c r="F16" s="125"/>
      <c r="G16" s="124" t="s">
        <v>31</v>
      </c>
      <c r="H16" s="125"/>
      <c r="I16" s="171" t="str">
        <f>HYPERLINK('AG組合せ '!AP10)</f>
        <v>芦屋Ⅱ</v>
      </c>
      <c r="J16" s="182"/>
      <c r="K16" s="137" t="s">
        <v>203</v>
      </c>
      <c r="L16" s="125"/>
      <c r="M16" s="124" t="s">
        <v>4</v>
      </c>
      <c r="N16" s="125"/>
      <c r="O16" s="171" t="str">
        <f>HYPERLINK('AG組合せ '!AP7)</f>
        <v>岡山</v>
      </c>
      <c r="P16" s="209"/>
    </row>
    <row r="17" spans="1:16" ht="27" customHeight="1" x14ac:dyDescent="0.15">
      <c r="A17" s="348"/>
      <c r="B17" s="141">
        <v>0.468055555555556</v>
      </c>
      <c r="C17" s="142">
        <v>0.47638888888888897</v>
      </c>
      <c r="D17" s="143"/>
      <c r="E17" s="144" t="s">
        <v>178</v>
      </c>
      <c r="F17" s="145"/>
      <c r="G17" s="132"/>
      <c r="H17" s="132"/>
      <c r="I17" s="189" t="s">
        <v>179</v>
      </c>
      <c r="J17" s="195"/>
      <c r="K17" s="144" t="s">
        <v>180</v>
      </c>
      <c r="L17" s="132"/>
      <c r="M17" s="132"/>
      <c r="N17" s="190"/>
      <c r="O17" s="189" t="s">
        <v>181</v>
      </c>
      <c r="P17" s="222"/>
    </row>
    <row r="18" spans="1:16" ht="27" customHeight="1" x14ac:dyDescent="0.15">
      <c r="A18" s="347" t="s">
        <v>127</v>
      </c>
      <c r="B18" s="119">
        <v>0.47916666666666702</v>
      </c>
      <c r="C18" s="120">
        <v>0.48749999999999999</v>
      </c>
      <c r="D18" s="136"/>
      <c r="E18" s="137" t="s">
        <v>204</v>
      </c>
      <c r="F18" s="125"/>
      <c r="G18" s="124" t="s">
        <v>31</v>
      </c>
      <c r="H18" s="125"/>
      <c r="I18" s="171" t="str">
        <f>HYPERLINK('AG組合せ '!G23)</f>
        <v>兵庫県</v>
      </c>
      <c r="J18" s="182"/>
      <c r="K18" s="137" t="s">
        <v>204</v>
      </c>
      <c r="L18" s="125"/>
      <c r="M18" s="124" t="s">
        <v>4</v>
      </c>
      <c r="N18" s="125"/>
      <c r="O18" s="171" t="str">
        <f>HYPERLINK('AG組合せ '!G20)</f>
        <v>洛西Ⅰ</v>
      </c>
      <c r="P18" s="209"/>
    </row>
    <row r="19" spans="1:16" ht="27" customHeight="1" x14ac:dyDescent="0.15">
      <c r="A19" s="348"/>
      <c r="B19" s="141">
        <v>0.48888888888888898</v>
      </c>
      <c r="C19" s="142">
        <v>0.49722222222222201</v>
      </c>
      <c r="D19" s="143"/>
      <c r="E19" s="144" t="s">
        <v>178</v>
      </c>
      <c r="F19" s="145"/>
      <c r="G19" s="132"/>
      <c r="H19" s="132"/>
      <c r="I19" s="189" t="s">
        <v>179</v>
      </c>
      <c r="J19" s="195"/>
      <c r="K19" s="144" t="s">
        <v>180</v>
      </c>
      <c r="L19" s="132"/>
      <c r="M19" s="132"/>
      <c r="N19" s="190"/>
      <c r="O19" s="189" t="s">
        <v>181</v>
      </c>
      <c r="P19" s="222"/>
    </row>
    <row r="20" spans="1:16" ht="27" customHeight="1" x14ac:dyDescent="0.15">
      <c r="A20" s="151"/>
      <c r="B20" s="341">
        <v>0.5</v>
      </c>
      <c r="C20" s="342"/>
      <c r="D20" s="317" t="s">
        <v>184</v>
      </c>
      <c r="E20" s="318"/>
      <c r="F20" s="318"/>
      <c r="G20" s="318"/>
      <c r="H20" s="318"/>
      <c r="I20" s="318"/>
      <c r="J20" s="340"/>
      <c r="K20" s="318"/>
      <c r="L20" s="318"/>
      <c r="M20" s="318"/>
      <c r="N20" s="318"/>
      <c r="O20" s="318"/>
      <c r="P20" s="316"/>
    </row>
    <row r="21" spans="1:16" ht="27" customHeight="1" x14ac:dyDescent="0.15">
      <c r="A21" s="152"/>
      <c r="B21" s="350">
        <v>0.54166666666666696</v>
      </c>
      <c r="C21" s="351"/>
      <c r="D21" s="317" t="s">
        <v>185</v>
      </c>
      <c r="E21" s="318"/>
      <c r="F21" s="318"/>
      <c r="G21" s="318"/>
      <c r="H21" s="318"/>
      <c r="I21" s="318"/>
      <c r="J21" s="340"/>
      <c r="K21" s="318"/>
      <c r="L21" s="318"/>
      <c r="M21" s="318"/>
      <c r="N21" s="318"/>
      <c r="O21" s="318"/>
      <c r="P21" s="316"/>
    </row>
    <row r="22" spans="1:16" ht="27" customHeight="1" x14ac:dyDescent="0.15">
      <c r="A22" s="347" t="s">
        <v>19</v>
      </c>
      <c r="B22" s="119">
        <v>0.54166666666666696</v>
      </c>
      <c r="C22" s="120">
        <v>0.55000000000000004</v>
      </c>
      <c r="D22" s="233"/>
      <c r="E22" s="137" t="s">
        <v>205</v>
      </c>
      <c r="F22" s="125"/>
      <c r="G22" s="125" t="s">
        <v>42</v>
      </c>
      <c r="H22" s="125"/>
      <c r="I22" s="257" t="str">
        <f>HYPERLINK(DG組合せ!D20)</f>
        <v>東淀川</v>
      </c>
      <c r="J22" s="182"/>
      <c r="K22" s="137" t="s">
        <v>205</v>
      </c>
      <c r="L22" s="125"/>
      <c r="M22" s="125" t="s">
        <v>45</v>
      </c>
      <c r="N22" s="125"/>
      <c r="O22" s="194" t="str">
        <f>HYPERLINK(DG組合せ!L20)</f>
        <v>福知山</v>
      </c>
      <c r="P22" s="206"/>
    </row>
    <row r="23" spans="1:16" ht="27" customHeight="1" x14ac:dyDescent="0.15">
      <c r="A23" s="346"/>
      <c r="B23" s="141">
        <v>0.55138888888888904</v>
      </c>
      <c r="C23" s="142">
        <v>0.55972222222222201</v>
      </c>
      <c r="D23" s="129"/>
      <c r="E23" s="234" t="str">
        <f>HYPERLINK(DG組合せ!B21)</f>
        <v>東大阪Ⅰ</v>
      </c>
      <c r="F23" s="197"/>
      <c r="G23" s="197"/>
      <c r="H23" s="197"/>
      <c r="I23" s="199" t="str">
        <f>HYPERLINK(DG組合せ!F21)</f>
        <v>京都西</v>
      </c>
      <c r="J23" s="258"/>
      <c r="K23" s="234" t="str">
        <f>HYPERLINK(DG組合せ!J21)</f>
        <v>姫路</v>
      </c>
      <c r="L23" s="197"/>
      <c r="M23" s="197"/>
      <c r="N23" s="197"/>
      <c r="O23" s="199" t="str">
        <f>HYPERLINK(DG組合せ!N21)</f>
        <v>洛西Ⅱ</v>
      </c>
      <c r="P23" s="222"/>
    </row>
    <row r="24" spans="1:16" ht="27" customHeight="1" x14ac:dyDescent="0.15">
      <c r="A24" s="347" t="s">
        <v>70</v>
      </c>
      <c r="B24" s="157">
        <v>0.5625</v>
      </c>
      <c r="C24" s="158">
        <v>0.57083333333333297</v>
      </c>
      <c r="D24" s="136"/>
      <c r="E24" s="137" t="s">
        <v>206</v>
      </c>
      <c r="F24" s="125"/>
      <c r="G24" s="125" t="s">
        <v>42</v>
      </c>
      <c r="H24" s="125"/>
      <c r="I24" s="257" t="str">
        <f>HYPERLINK(DG組合せ!AL8)</f>
        <v>堺　Ⅰ</v>
      </c>
      <c r="J24" s="182"/>
      <c r="K24" s="137" t="s">
        <v>206</v>
      </c>
      <c r="L24" s="125"/>
      <c r="M24" s="125" t="s">
        <v>45</v>
      </c>
      <c r="N24" s="156"/>
      <c r="O24" s="194" t="str">
        <f>HYPERLINK(DG組合せ!AT8)</f>
        <v>アンツ</v>
      </c>
      <c r="P24" s="209"/>
    </row>
    <row r="25" spans="1:16" ht="27" customHeight="1" x14ac:dyDescent="0.15">
      <c r="A25" s="346"/>
      <c r="B25" s="127">
        <v>0.57222222222222197</v>
      </c>
      <c r="C25" s="128">
        <v>0.58055555555555605</v>
      </c>
      <c r="D25" s="129"/>
      <c r="E25" s="235" t="str">
        <f>HYPERLINK(DG組合せ!AJ9)</f>
        <v>東淀川</v>
      </c>
      <c r="F25" s="236"/>
      <c r="G25" s="236"/>
      <c r="H25" s="236"/>
      <c r="I25" s="259" t="str">
        <f>HYPERLINK(DG組合せ!AN9)</f>
        <v>福知山</v>
      </c>
      <c r="J25" s="260"/>
      <c r="K25" s="235" t="str">
        <f>HYPERLINK(DG組合せ!AR9)</f>
        <v>芦屋Ⅰ</v>
      </c>
      <c r="L25" s="236"/>
      <c r="M25" s="236"/>
      <c r="N25" s="236"/>
      <c r="O25" s="261" t="str">
        <f>HYPERLINK(DG組合せ!AV9)</f>
        <v>寝屋川Ⅱ</v>
      </c>
      <c r="P25" s="222"/>
    </row>
    <row r="26" spans="1:16" ht="27" customHeight="1" x14ac:dyDescent="0.15">
      <c r="A26" s="347" t="s">
        <v>89</v>
      </c>
      <c r="B26" s="134">
        <v>0.58333333333333304</v>
      </c>
      <c r="C26" s="135">
        <v>0.59166666666666701</v>
      </c>
      <c r="D26" s="227"/>
      <c r="E26" s="237"/>
      <c r="F26" s="238"/>
      <c r="G26" s="238"/>
      <c r="H26" s="238"/>
      <c r="I26" s="262"/>
      <c r="J26" s="263"/>
      <c r="K26" s="237"/>
      <c r="L26" s="238"/>
      <c r="M26" s="238"/>
      <c r="N26" s="238"/>
      <c r="O26" s="262"/>
      <c r="P26" s="209"/>
    </row>
    <row r="27" spans="1:16" ht="27" customHeight="1" x14ac:dyDescent="0.15">
      <c r="A27" s="346"/>
      <c r="B27" s="127">
        <v>0.593055555555556</v>
      </c>
      <c r="C27" s="149">
        <v>0.60138888888888897</v>
      </c>
      <c r="D27" s="229"/>
      <c r="E27" s="239"/>
      <c r="F27" s="240"/>
      <c r="G27" s="240"/>
      <c r="H27" s="240"/>
      <c r="I27" s="264"/>
      <c r="J27" s="265"/>
      <c r="K27" s="239"/>
      <c r="L27" s="240"/>
      <c r="M27" s="240"/>
      <c r="N27" s="240"/>
      <c r="O27" s="264"/>
      <c r="P27" s="222"/>
    </row>
    <row r="28" spans="1:16" ht="27" customHeight="1" x14ac:dyDescent="0.15">
      <c r="A28" s="347" t="s">
        <v>124</v>
      </c>
      <c r="B28" s="134">
        <v>0.60416666666666696</v>
      </c>
      <c r="C28" s="135">
        <v>0.61250000000000004</v>
      </c>
      <c r="D28" s="227"/>
      <c r="E28" s="241"/>
      <c r="F28" s="242"/>
      <c r="G28" s="242"/>
      <c r="H28" s="242"/>
      <c r="I28" s="266"/>
      <c r="J28" s="267"/>
      <c r="K28" s="241"/>
      <c r="L28" s="242"/>
      <c r="M28" s="242"/>
      <c r="N28" s="242"/>
      <c r="O28" s="266"/>
      <c r="P28" s="209"/>
    </row>
    <row r="29" spans="1:16" ht="27" customHeight="1" x14ac:dyDescent="0.15">
      <c r="A29" s="346"/>
      <c r="B29" s="127">
        <v>0.61388888888888904</v>
      </c>
      <c r="C29" s="149">
        <v>0.62222222222222201</v>
      </c>
      <c r="D29" s="229"/>
      <c r="E29" s="243"/>
      <c r="F29" s="231"/>
      <c r="G29" s="231"/>
      <c r="H29" s="244"/>
      <c r="I29" s="268"/>
      <c r="J29" s="269"/>
      <c r="K29" s="243"/>
      <c r="L29" s="270"/>
      <c r="M29" s="231"/>
      <c r="N29" s="231"/>
      <c r="O29" s="268"/>
      <c r="P29" s="222"/>
    </row>
    <row r="30" spans="1:16" ht="27" customHeight="1" x14ac:dyDescent="0.15">
      <c r="A30" s="347" t="s">
        <v>119</v>
      </c>
      <c r="B30" s="134">
        <v>0.625</v>
      </c>
      <c r="C30" s="135">
        <v>0.63333333333333297</v>
      </c>
      <c r="D30" s="136"/>
      <c r="E30" s="245" t="s">
        <v>207</v>
      </c>
      <c r="F30" s="148"/>
      <c r="G30" s="148" t="s">
        <v>31</v>
      </c>
      <c r="H30" s="148"/>
      <c r="I30" s="200" t="str">
        <f>HYPERLINK('CG組合せ '!AO23)</f>
        <v>倉敷津山</v>
      </c>
      <c r="J30" s="208"/>
      <c r="K30" s="220" t="s">
        <v>207</v>
      </c>
      <c r="L30" s="125"/>
      <c r="M30" s="125" t="s">
        <v>4</v>
      </c>
      <c r="N30" s="156"/>
      <c r="O30" s="194" t="str">
        <f>HYPERLINK('CG組合せ '!AO20)</f>
        <v>川崎市Ⅰ</v>
      </c>
      <c r="P30" s="209"/>
    </row>
    <row r="31" spans="1:16" ht="27" customHeight="1" x14ac:dyDescent="0.15">
      <c r="A31" s="348"/>
      <c r="B31" s="141">
        <v>0.63472222222222197</v>
      </c>
      <c r="C31" s="142">
        <v>0.64305555555555605</v>
      </c>
      <c r="D31" s="129"/>
      <c r="E31" s="144" t="s">
        <v>178</v>
      </c>
      <c r="F31" s="145"/>
      <c r="G31" s="132"/>
      <c r="H31" s="132"/>
      <c r="I31" s="189" t="s">
        <v>179</v>
      </c>
      <c r="J31" s="195"/>
      <c r="K31" s="144" t="s">
        <v>180</v>
      </c>
      <c r="L31" s="132"/>
      <c r="M31" s="132"/>
      <c r="N31" s="190"/>
      <c r="O31" s="189" t="s">
        <v>181</v>
      </c>
      <c r="P31" s="222"/>
    </row>
    <row r="32" spans="1:16" ht="27" customHeight="1" x14ac:dyDescent="0.15">
      <c r="A32" s="343" t="s">
        <v>197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</row>
    <row r="33" spans="1:1" ht="10.5" customHeight="1" x14ac:dyDescent="0.15">
      <c r="A33" s="160"/>
    </row>
    <row r="34" spans="1:1" ht="10.5" customHeight="1" x14ac:dyDescent="0.15">
      <c r="A34" s="116"/>
    </row>
    <row r="35" spans="1:1" ht="10.5" customHeight="1" x14ac:dyDescent="0.15">
      <c r="A35" s="116"/>
    </row>
    <row r="36" spans="1:1" ht="10.5" customHeight="1" x14ac:dyDescent="0.15">
      <c r="A36" s="116"/>
    </row>
    <row r="37" spans="1:1" ht="10.5" customHeight="1" x14ac:dyDescent="0.15">
      <c r="A37" s="116"/>
    </row>
    <row r="38" spans="1:1" ht="10.5" customHeight="1" x14ac:dyDescent="0.15">
      <c r="A38" s="116"/>
    </row>
    <row r="39" spans="1:1" ht="10.5" customHeight="1" x14ac:dyDescent="0.15">
      <c r="A39" s="116"/>
    </row>
    <row r="40" spans="1:1" ht="10.5" customHeight="1" x14ac:dyDescent="0.15">
      <c r="A40" s="116"/>
    </row>
    <row r="41" spans="1:1" ht="10.5" customHeight="1" x14ac:dyDescent="0.15">
      <c r="A41" s="116"/>
    </row>
    <row r="42" spans="1:1" ht="10.5" customHeight="1" x14ac:dyDescent="0.15">
      <c r="A42" s="116"/>
    </row>
    <row r="43" spans="1:1" ht="10.5" customHeight="1" x14ac:dyDescent="0.15">
      <c r="A43" s="116"/>
    </row>
    <row r="44" spans="1:1" ht="10.5" customHeight="1" x14ac:dyDescent="0.15">
      <c r="A44" s="116"/>
    </row>
    <row r="45" spans="1:1" ht="10.5" customHeight="1" x14ac:dyDescent="0.15">
      <c r="A45" s="116"/>
    </row>
    <row r="46" spans="1:1" ht="10.5" customHeight="1" x14ac:dyDescent="0.15"/>
    <row r="47" spans="1:1" ht="10.5" customHeight="1" x14ac:dyDescent="0.15"/>
    <row r="48" spans="1:1" ht="10.5" customHeight="1" x14ac:dyDescent="0.15"/>
  </sheetData>
  <mergeCells count="26">
    <mergeCell ref="A10:A11"/>
    <mergeCell ref="A12:A13"/>
    <mergeCell ref="A14:A15"/>
    <mergeCell ref="A16:A17"/>
    <mergeCell ref="A18:A19"/>
    <mergeCell ref="B20:C20"/>
    <mergeCell ref="D20:P20"/>
    <mergeCell ref="B21:C21"/>
    <mergeCell ref="D21:P21"/>
    <mergeCell ref="A32:P32"/>
    <mergeCell ref="A22:A23"/>
    <mergeCell ref="A24:A25"/>
    <mergeCell ref="A26:A27"/>
    <mergeCell ref="A28:A29"/>
    <mergeCell ref="A30:A31"/>
    <mergeCell ref="A1:I1"/>
    <mergeCell ref="E2:I2"/>
    <mergeCell ref="E3:I3"/>
    <mergeCell ref="E8:I8"/>
    <mergeCell ref="B9:C9"/>
    <mergeCell ref="D9:P9"/>
    <mergeCell ref="D3:D8"/>
    <mergeCell ref="P3:P8"/>
    <mergeCell ref="A2:C8"/>
    <mergeCell ref="E4:I7"/>
    <mergeCell ref="K4:O7"/>
  </mergeCells>
  <phoneticPr fontId="52"/>
  <printOptions gridLines="1"/>
  <pageMargins left="0.62992125984251968" right="0.23622047244094491" top="0.35433070866141736" bottom="0.74803149606299213" header="0.31496062992125984" footer="0.31496062992125984"/>
  <pageSetup paperSize="9" scale="11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46"/>
  <sheetViews>
    <sheetView topLeftCell="A2" workbookViewId="0">
      <selection activeCell="E29" sqref="E29:J29"/>
    </sheetView>
  </sheetViews>
  <sheetFormatPr defaultColWidth="9.875" defaultRowHeight="13.5" x14ac:dyDescent="0.15"/>
  <cols>
    <col min="1" max="51" width="3" style="1" customWidth="1"/>
    <col min="52" max="56" width="3.5" style="1" customWidth="1"/>
    <col min="57" max="62" width="4.125" style="1" customWidth="1"/>
    <col min="63" max="16384" width="9.875" style="1"/>
  </cols>
  <sheetData>
    <row r="1" spans="1:55" ht="14.1" customHeight="1" x14ac:dyDescent="0.15">
      <c r="A1" s="2"/>
      <c r="B1" s="3"/>
      <c r="C1" s="3"/>
      <c r="D1" s="2"/>
      <c r="E1" s="2"/>
      <c r="F1" s="2"/>
      <c r="G1" s="2"/>
      <c r="H1" s="2"/>
      <c r="P1" s="3"/>
      <c r="Q1" s="3"/>
      <c r="R1" s="3"/>
      <c r="S1" s="3"/>
      <c r="T1" s="2"/>
      <c r="U1" s="2"/>
      <c r="V1" s="2"/>
      <c r="W1" s="2"/>
      <c r="X1" s="2"/>
      <c r="AH1" s="3"/>
      <c r="AI1" s="3"/>
      <c r="AJ1" s="2"/>
      <c r="AK1" s="2"/>
      <c r="AL1" s="2"/>
      <c r="AM1" s="2"/>
      <c r="AN1" s="2"/>
    </row>
    <row r="2" spans="1:55" ht="14.1" customHeight="1" x14ac:dyDescent="0.15">
      <c r="A2" s="2"/>
      <c r="B2" s="3"/>
      <c r="C2" s="3"/>
      <c r="D2" s="2"/>
      <c r="E2" s="2"/>
      <c r="F2" s="2"/>
      <c r="G2" s="2"/>
      <c r="H2" s="2"/>
      <c r="P2" s="3"/>
      <c r="Q2" s="3"/>
      <c r="R2" s="3"/>
      <c r="S2" s="3"/>
      <c r="T2" s="2"/>
      <c r="U2" s="2"/>
      <c r="V2" s="2"/>
      <c r="W2" s="2"/>
      <c r="X2" s="2"/>
      <c r="AH2" s="3"/>
      <c r="AI2" s="3"/>
      <c r="AJ2" s="2"/>
      <c r="AK2" s="2"/>
      <c r="AL2" s="2"/>
      <c r="AM2" s="2"/>
      <c r="AN2" s="2"/>
    </row>
    <row r="3" spans="1:55" ht="14.1" customHeight="1" x14ac:dyDescent="0.15">
      <c r="A3" s="4"/>
      <c r="C3" s="484" t="s">
        <v>219</v>
      </c>
      <c r="D3" s="485"/>
      <c r="O3" s="4"/>
      <c r="P3" s="20"/>
      <c r="Q3" s="3"/>
      <c r="R3" s="4"/>
      <c r="T3" s="484" t="s">
        <v>220</v>
      </c>
      <c r="U3" s="485"/>
      <c r="AF3" s="4"/>
      <c r="AG3" s="20"/>
      <c r="AH3" s="3"/>
      <c r="AI3" s="4"/>
      <c r="AK3" s="486" t="s">
        <v>221</v>
      </c>
      <c r="AL3" s="487"/>
      <c r="AW3" s="4"/>
      <c r="AX3" s="20"/>
    </row>
    <row r="4" spans="1:55" ht="14.1" customHeight="1" x14ac:dyDescent="0.15">
      <c r="A4" s="4"/>
      <c r="C4" s="485"/>
      <c r="D4" s="485"/>
      <c r="O4" s="4"/>
      <c r="R4" s="4"/>
      <c r="T4" s="485"/>
      <c r="U4" s="485"/>
      <c r="AF4" s="4"/>
      <c r="AI4" s="4"/>
      <c r="AK4" s="487"/>
      <c r="AL4" s="487"/>
      <c r="AW4" s="4"/>
    </row>
    <row r="5" spans="1:55" ht="14.1" customHeight="1" x14ac:dyDescent="0.15">
      <c r="C5" s="352"/>
      <c r="D5" s="352"/>
      <c r="E5" s="5"/>
      <c r="F5" s="5"/>
      <c r="G5" s="5"/>
      <c r="H5" s="5"/>
      <c r="I5" s="19"/>
      <c r="J5" s="5"/>
      <c r="K5" s="5"/>
      <c r="L5" s="5"/>
      <c r="M5" s="352"/>
      <c r="N5" s="352"/>
      <c r="T5" s="352"/>
      <c r="U5" s="352"/>
      <c r="V5" s="5"/>
      <c r="W5" s="5"/>
      <c r="X5" s="5"/>
      <c r="Y5" s="5"/>
      <c r="Z5" s="19"/>
      <c r="AA5" s="5"/>
      <c r="AB5" s="5"/>
      <c r="AC5" s="5"/>
      <c r="AD5" s="352"/>
      <c r="AE5" s="352"/>
      <c r="AH5" s="3"/>
      <c r="AK5" s="352"/>
      <c r="AL5" s="352"/>
      <c r="AM5" s="5"/>
      <c r="AN5" s="5"/>
      <c r="AO5" s="5"/>
      <c r="AP5" s="5"/>
      <c r="AQ5" s="19"/>
      <c r="AR5" s="5"/>
      <c r="AS5" s="5"/>
      <c r="AT5" s="5"/>
      <c r="AU5" s="352"/>
      <c r="AV5" s="352"/>
    </row>
    <row r="6" spans="1:55" ht="14.1" customHeight="1" x14ac:dyDescent="0.15">
      <c r="A6" s="6"/>
      <c r="B6" s="3"/>
      <c r="C6" s="7"/>
      <c r="D6" s="8"/>
      <c r="E6" s="9"/>
      <c r="F6" s="8"/>
      <c r="G6" s="6"/>
      <c r="H6" s="353" t="s">
        <v>4</v>
      </c>
      <c r="I6" s="354"/>
      <c r="K6" s="7"/>
      <c r="L6" s="7"/>
      <c r="M6" s="9"/>
      <c r="N6" s="8"/>
      <c r="O6" s="6"/>
      <c r="Q6" s="44"/>
      <c r="R6" s="6"/>
      <c r="S6" s="3"/>
      <c r="T6" s="7"/>
      <c r="U6" s="8"/>
      <c r="V6" s="9"/>
      <c r="W6" s="8"/>
      <c r="X6" s="6"/>
      <c r="Y6" s="353" t="s">
        <v>4</v>
      </c>
      <c r="Z6" s="354"/>
      <c r="AB6" s="7"/>
      <c r="AC6" s="7"/>
      <c r="AD6" s="9"/>
      <c r="AE6" s="8"/>
      <c r="AF6" s="6"/>
      <c r="AH6" s="3"/>
      <c r="AI6" s="6"/>
      <c r="AJ6" s="3"/>
      <c r="AK6" s="7"/>
      <c r="AL6" s="8"/>
      <c r="AM6" s="9"/>
      <c r="AN6" s="8"/>
      <c r="AO6" s="6"/>
      <c r="AP6" s="353" t="s">
        <v>4</v>
      </c>
      <c r="AQ6" s="354"/>
      <c r="AS6" s="7"/>
      <c r="AT6" s="7"/>
      <c r="AU6" s="9"/>
      <c r="AV6" s="8"/>
      <c r="AW6" s="6"/>
      <c r="AY6" s="20"/>
      <c r="AZ6" s="20"/>
      <c r="BA6" s="47"/>
      <c r="BB6" s="47"/>
      <c r="BC6" s="47"/>
    </row>
    <row r="7" spans="1:55" ht="14.1" customHeight="1" x14ac:dyDescent="0.15">
      <c r="A7" s="10"/>
      <c r="B7" s="3"/>
      <c r="C7" s="11"/>
      <c r="D7" s="355" t="s">
        <v>42</v>
      </c>
      <c r="E7" s="356"/>
      <c r="F7" s="12"/>
      <c r="G7" s="13"/>
      <c r="H7" s="357" t="str">
        <f>HYPERLINK(AE9)</f>
        <v>茨木</v>
      </c>
      <c r="I7" s="358"/>
      <c r="K7" s="11"/>
      <c r="L7" s="355" t="s">
        <v>45</v>
      </c>
      <c r="M7" s="356"/>
      <c r="N7" s="12"/>
      <c r="O7" s="34"/>
      <c r="Q7" s="23"/>
      <c r="R7" s="10"/>
      <c r="S7" s="3"/>
      <c r="T7" s="11"/>
      <c r="U7" s="355" t="s">
        <v>42</v>
      </c>
      <c r="V7" s="356"/>
      <c r="W7" s="12"/>
      <c r="X7" s="13"/>
      <c r="Y7" s="357" t="str">
        <f>HYPERLINK(N9)</f>
        <v>吹田Ⅰ</v>
      </c>
      <c r="Z7" s="358"/>
      <c r="AB7" s="11"/>
      <c r="AC7" s="355" t="s">
        <v>45</v>
      </c>
      <c r="AD7" s="356"/>
      <c r="AE7" s="12"/>
      <c r="AF7" s="34"/>
      <c r="AH7" s="16"/>
      <c r="AI7" s="10"/>
      <c r="AJ7" s="3"/>
      <c r="AK7" s="11"/>
      <c r="AL7" s="355" t="s">
        <v>42</v>
      </c>
      <c r="AM7" s="356"/>
      <c r="AN7" s="12"/>
      <c r="AO7" s="13"/>
      <c r="AP7" s="357" t="str">
        <f>HYPERLINK(AU22)</f>
        <v>岡山</v>
      </c>
      <c r="AQ7" s="358"/>
      <c r="AS7" s="11"/>
      <c r="AT7" s="355" t="s">
        <v>45</v>
      </c>
      <c r="AU7" s="356"/>
      <c r="AV7" s="12"/>
      <c r="AW7" s="34"/>
      <c r="AY7" s="20"/>
      <c r="AZ7" s="20"/>
      <c r="BA7" s="22"/>
      <c r="BB7" s="22"/>
      <c r="BC7" s="22"/>
    </row>
    <row r="8" spans="1:55" ht="14.1" customHeight="1" x14ac:dyDescent="0.15">
      <c r="B8" s="14"/>
      <c r="C8" s="15"/>
      <c r="D8" s="359" t="str">
        <f>HYPERLINK(S9)</f>
        <v>守口</v>
      </c>
      <c r="E8" s="360"/>
      <c r="F8" s="16"/>
      <c r="G8" s="15"/>
      <c r="H8" s="16"/>
      <c r="I8" s="16"/>
      <c r="J8" s="16"/>
      <c r="K8" s="35"/>
      <c r="L8" s="357" t="str">
        <f>HYPERLINK(W9)</f>
        <v>広陵</v>
      </c>
      <c r="M8" s="358"/>
      <c r="O8" s="36"/>
      <c r="Q8" s="45"/>
      <c r="S8" s="14"/>
      <c r="T8" s="15"/>
      <c r="U8" s="357" t="str">
        <f>HYPERLINK(B9)</f>
        <v>花園</v>
      </c>
      <c r="V8" s="358"/>
      <c r="W8" s="16"/>
      <c r="X8" s="15"/>
      <c r="Y8" s="16"/>
      <c r="Z8" s="16"/>
      <c r="AA8" s="16"/>
      <c r="AB8" s="35"/>
      <c r="AC8" s="361" t="str">
        <f>HYPERLINK(F9)</f>
        <v>京都合同</v>
      </c>
      <c r="AD8" s="362"/>
      <c r="AF8" s="36"/>
      <c r="AH8" s="16"/>
      <c r="AJ8" s="14"/>
      <c r="AK8" s="15"/>
      <c r="AL8" s="363" t="s">
        <v>253</v>
      </c>
      <c r="AM8" s="358"/>
      <c r="AN8" s="16"/>
      <c r="AO8" s="15"/>
      <c r="AP8" s="16"/>
      <c r="AQ8" s="16"/>
      <c r="AR8" s="16"/>
      <c r="AS8" s="35"/>
      <c r="AT8" s="357" t="str">
        <f>HYPERLINK(AM22)</f>
        <v>生駒</v>
      </c>
      <c r="AU8" s="358"/>
      <c r="AW8" s="36"/>
      <c r="AY8" s="20"/>
      <c r="AZ8" s="20"/>
      <c r="BA8" s="20"/>
      <c r="BB8" s="20"/>
      <c r="BC8" s="20"/>
    </row>
    <row r="9" spans="1:55" ht="14.1" customHeight="1" x14ac:dyDescent="0.15">
      <c r="A9" s="16"/>
      <c r="B9" s="364" t="s">
        <v>264</v>
      </c>
      <c r="C9" s="365"/>
      <c r="D9" s="17" t="s">
        <v>3</v>
      </c>
      <c r="E9" s="18" t="s">
        <v>16</v>
      </c>
      <c r="F9" s="366" t="str">
        <f>HYPERLINK(C34)</f>
        <v>京都合同</v>
      </c>
      <c r="G9" s="367"/>
      <c r="H9" s="368" t="s">
        <v>31</v>
      </c>
      <c r="I9" s="368"/>
      <c r="J9" s="369" t="str">
        <f>HYPERLINK(C35)</f>
        <v>北神戸</v>
      </c>
      <c r="K9" s="365"/>
      <c r="L9" s="17" t="s">
        <v>11</v>
      </c>
      <c r="M9" s="18" t="s">
        <v>7</v>
      </c>
      <c r="N9" s="369" t="str">
        <f>HYPERLINK(C36)</f>
        <v>吹田Ⅰ</v>
      </c>
      <c r="O9" s="365"/>
      <c r="Q9" s="46"/>
      <c r="R9" s="16"/>
      <c r="S9" s="366" t="str">
        <f>HYPERLINK(L33)</f>
        <v>守口</v>
      </c>
      <c r="T9" s="367"/>
      <c r="U9" s="17" t="s">
        <v>222</v>
      </c>
      <c r="V9" s="18" t="s">
        <v>223</v>
      </c>
      <c r="W9" s="369" t="str">
        <f>HYPERLINK(L34)</f>
        <v>広陵</v>
      </c>
      <c r="X9" s="365"/>
      <c r="Y9" s="368" t="s">
        <v>31</v>
      </c>
      <c r="Z9" s="368"/>
      <c r="AA9" s="369" t="str">
        <f>HYPERLINK(L35)</f>
        <v>甲子園</v>
      </c>
      <c r="AB9" s="365"/>
      <c r="AC9" s="17" t="s">
        <v>224</v>
      </c>
      <c r="AD9" s="18" t="s">
        <v>225</v>
      </c>
      <c r="AE9" s="369" t="str">
        <f>HYPERLINK(L36)</f>
        <v>茨木</v>
      </c>
      <c r="AF9" s="365"/>
      <c r="AH9" s="16"/>
      <c r="AI9" s="16"/>
      <c r="AJ9" s="370" t="str">
        <f>HYPERLINK(U33)</f>
        <v>枚方Ⅰ</v>
      </c>
      <c r="AK9" s="371"/>
      <c r="AL9" s="17" t="s">
        <v>226</v>
      </c>
      <c r="AM9" s="18" t="s">
        <v>227</v>
      </c>
      <c r="AN9" s="369" t="str">
        <f>HYPERLINK(U34)</f>
        <v>伏見</v>
      </c>
      <c r="AO9" s="365"/>
      <c r="AP9" s="368" t="s">
        <v>31</v>
      </c>
      <c r="AQ9" s="368"/>
      <c r="AR9" s="366" t="str">
        <f>HYPERLINK(U35)</f>
        <v>高砂</v>
      </c>
      <c r="AS9" s="367"/>
      <c r="AT9" s="17" t="s">
        <v>228</v>
      </c>
      <c r="AU9" s="18" t="s">
        <v>229</v>
      </c>
      <c r="AV9" s="369" t="str">
        <f>HYPERLINK(U36)</f>
        <v>OTJ</v>
      </c>
      <c r="AW9" s="365"/>
      <c r="AY9" s="20"/>
      <c r="AZ9" s="20"/>
      <c r="BA9" s="20"/>
      <c r="BB9" s="20"/>
      <c r="BC9" s="20"/>
    </row>
    <row r="10" spans="1:55" ht="14.1" customHeight="1" x14ac:dyDescent="0.15">
      <c r="B10" s="14"/>
      <c r="C10" s="16"/>
      <c r="E10" s="19"/>
      <c r="F10" s="5"/>
      <c r="G10" s="5"/>
      <c r="H10" s="372" t="str">
        <f>HYPERLINK(AA9)</f>
        <v>甲子園</v>
      </c>
      <c r="I10" s="373"/>
      <c r="J10" s="5"/>
      <c r="K10" s="37"/>
      <c r="L10" s="38"/>
      <c r="M10" s="36"/>
      <c r="Q10" s="44"/>
      <c r="S10" s="14"/>
      <c r="T10" s="16"/>
      <c r="V10" s="19"/>
      <c r="W10" s="5"/>
      <c r="X10" s="5"/>
      <c r="Y10" s="372" t="str">
        <f>HYPERLINK(J9)</f>
        <v>北神戸</v>
      </c>
      <c r="Z10" s="373"/>
      <c r="AA10" s="5"/>
      <c r="AB10" s="37"/>
      <c r="AC10" s="38"/>
      <c r="AD10" s="36"/>
      <c r="AH10" s="16"/>
      <c r="AJ10" s="14"/>
      <c r="AK10" s="16"/>
      <c r="AM10" s="19"/>
      <c r="AN10" s="5"/>
      <c r="AO10" s="5"/>
      <c r="AP10" s="372" t="str">
        <f>HYPERLINK(AQ22)</f>
        <v>芦屋Ⅱ</v>
      </c>
      <c r="AQ10" s="373"/>
      <c r="AR10" s="5"/>
      <c r="AS10" s="37"/>
      <c r="AT10" s="38"/>
      <c r="AU10" s="36"/>
      <c r="AY10" s="20"/>
      <c r="AZ10" s="20"/>
      <c r="BA10" s="20"/>
      <c r="BB10" s="20"/>
      <c r="BC10" s="20"/>
    </row>
    <row r="11" spans="1:55" ht="14.1" customHeight="1" x14ac:dyDescent="0.15">
      <c r="A11" s="20"/>
      <c r="B11" s="21"/>
      <c r="C11" s="21"/>
      <c r="D11" s="21"/>
      <c r="E11" s="20"/>
      <c r="F11" s="20"/>
      <c r="G11" s="20"/>
      <c r="H11" s="6"/>
      <c r="I11" s="20"/>
      <c r="J11" s="20"/>
      <c r="K11" s="21"/>
      <c r="L11" s="21"/>
      <c r="M11" s="21"/>
      <c r="N11" s="20"/>
      <c r="O11" s="20"/>
      <c r="Q11" s="23"/>
      <c r="R11" s="20"/>
      <c r="S11" s="21"/>
      <c r="T11" s="21"/>
      <c r="U11" s="21"/>
      <c r="V11" s="20"/>
      <c r="W11" s="20"/>
      <c r="X11" s="20"/>
      <c r="Y11" s="6"/>
      <c r="Z11" s="20"/>
      <c r="AA11" s="20"/>
      <c r="AB11" s="21"/>
      <c r="AC11" s="21"/>
      <c r="AD11" s="21"/>
      <c r="AE11" s="20"/>
      <c r="AF11" s="20"/>
      <c r="AH11" s="16"/>
      <c r="AI11" s="20"/>
      <c r="AJ11" s="21"/>
      <c r="AK11" s="21"/>
      <c r="AL11" s="21"/>
      <c r="AM11" s="20"/>
      <c r="AN11" s="20"/>
      <c r="AO11" s="20"/>
      <c r="AP11" s="6"/>
      <c r="AQ11" s="20"/>
      <c r="AR11" s="20"/>
      <c r="AS11" s="21"/>
      <c r="AT11" s="21"/>
      <c r="AU11" s="21"/>
      <c r="AV11" s="20"/>
      <c r="AW11" s="20"/>
      <c r="AY11" s="20"/>
      <c r="AZ11" s="20"/>
      <c r="BA11" s="20"/>
      <c r="BB11" s="20"/>
      <c r="BC11" s="20"/>
    </row>
    <row r="12" spans="1:55" ht="14.1" customHeight="1" x14ac:dyDescent="0.15">
      <c r="A12" s="20"/>
      <c r="B12" s="21"/>
      <c r="C12" s="21"/>
      <c r="D12" s="21"/>
      <c r="E12" s="20"/>
      <c r="F12" s="20"/>
      <c r="G12" s="20"/>
      <c r="H12" s="6"/>
      <c r="I12" s="20"/>
      <c r="J12" s="20"/>
      <c r="K12" s="21"/>
      <c r="L12" s="21"/>
      <c r="M12" s="21"/>
      <c r="N12" s="20"/>
      <c r="O12" s="20"/>
      <c r="Q12" s="23"/>
      <c r="R12" s="20"/>
      <c r="S12" s="21"/>
      <c r="T12" s="21"/>
      <c r="U12" s="21"/>
      <c r="V12" s="20"/>
      <c r="W12" s="20"/>
      <c r="X12" s="20"/>
      <c r="Y12" s="6"/>
      <c r="Z12" s="20"/>
      <c r="AA12" s="20"/>
      <c r="AB12" s="21"/>
      <c r="AC12" s="21"/>
      <c r="AD12" s="21"/>
      <c r="AE12" s="20"/>
      <c r="AF12" s="20"/>
      <c r="AH12" s="16"/>
      <c r="AI12" s="20"/>
      <c r="AJ12" s="21"/>
      <c r="AK12" s="21"/>
      <c r="AL12" s="21"/>
      <c r="AM12" s="20"/>
      <c r="AN12" s="20"/>
      <c r="AO12" s="20"/>
      <c r="AP12" s="6"/>
      <c r="AQ12" s="20"/>
      <c r="AR12" s="20"/>
      <c r="AS12" s="21"/>
      <c r="AT12" s="21"/>
      <c r="AU12" s="21"/>
      <c r="AV12" s="20"/>
      <c r="AW12" s="20"/>
      <c r="AY12" s="20"/>
      <c r="AZ12" s="20"/>
      <c r="BA12" s="20"/>
      <c r="BB12" s="20"/>
      <c r="BC12" s="20"/>
    </row>
    <row r="13" spans="1:55" ht="14.1" customHeight="1" x14ac:dyDescent="0.15">
      <c r="A13" s="20"/>
      <c r="B13" s="21"/>
      <c r="C13" s="21"/>
      <c r="D13" s="21"/>
      <c r="E13" s="20"/>
      <c r="F13" s="20"/>
      <c r="G13" s="20"/>
      <c r="H13" s="6"/>
      <c r="I13" s="20"/>
      <c r="J13" s="20"/>
      <c r="K13" s="21"/>
      <c r="L13" s="21"/>
      <c r="M13" s="21"/>
      <c r="N13" s="20"/>
      <c r="O13" s="20"/>
      <c r="Q13" s="23"/>
      <c r="R13" s="20"/>
      <c r="S13" s="21"/>
      <c r="T13" s="21"/>
      <c r="U13" s="21"/>
      <c r="V13" s="20"/>
      <c r="W13" s="20"/>
      <c r="X13" s="20"/>
      <c r="Y13" s="6"/>
      <c r="Z13" s="20"/>
      <c r="AA13" s="20"/>
      <c r="AB13" s="21"/>
      <c r="AC13" s="21"/>
      <c r="AD13" s="21"/>
      <c r="AE13" s="20"/>
      <c r="AF13" s="20"/>
      <c r="AH13" s="16"/>
      <c r="AI13" s="20"/>
      <c r="AJ13" s="21"/>
      <c r="AK13" s="21"/>
      <c r="AL13" s="21"/>
      <c r="AM13" s="20"/>
      <c r="AN13" s="20"/>
      <c r="AO13" s="20"/>
      <c r="AP13" s="6"/>
      <c r="AQ13" s="20"/>
      <c r="AR13" s="20"/>
      <c r="AS13" s="21"/>
      <c r="AT13" s="21"/>
      <c r="AU13" s="21"/>
      <c r="AV13" s="20"/>
      <c r="AW13" s="20"/>
      <c r="AY13" s="20"/>
      <c r="AZ13" s="20"/>
      <c r="BA13" s="20"/>
      <c r="BB13" s="20"/>
      <c r="BC13" s="20"/>
    </row>
    <row r="14" spans="1:55" ht="14.1" customHeight="1" x14ac:dyDescent="0.15">
      <c r="A14" s="22"/>
      <c r="B14" s="22"/>
      <c r="C14" s="6"/>
      <c r="D14" s="20"/>
      <c r="E14" s="20"/>
      <c r="F14" s="21"/>
      <c r="G14" s="21"/>
      <c r="H14" s="21"/>
      <c r="I14" s="20"/>
      <c r="J14" s="20"/>
      <c r="K14" s="20"/>
      <c r="L14" s="6"/>
      <c r="Q14" s="16"/>
      <c r="R14" s="22"/>
      <c r="S14" s="22"/>
      <c r="T14" s="6"/>
      <c r="U14" s="20"/>
      <c r="V14" s="20"/>
      <c r="W14" s="21"/>
      <c r="X14" s="21"/>
      <c r="Y14" s="21"/>
      <c r="Z14" s="20"/>
      <c r="AA14" s="20"/>
      <c r="AB14" s="20"/>
      <c r="AC14" s="6"/>
      <c r="AH14" s="16"/>
      <c r="AI14" s="22"/>
      <c r="AJ14" s="22"/>
      <c r="AK14" s="6"/>
      <c r="AL14" s="20"/>
      <c r="AM14" s="20"/>
      <c r="AN14" s="21"/>
      <c r="AO14" s="21"/>
      <c r="AP14" s="21"/>
      <c r="AQ14" s="20"/>
      <c r="AR14" s="20"/>
      <c r="AS14" s="20"/>
      <c r="AT14" s="6"/>
      <c r="AY14" s="20"/>
      <c r="AZ14" s="20"/>
      <c r="BA14" s="20"/>
      <c r="BB14" s="20"/>
      <c r="BC14" s="20"/>
    </row>
    <row r="15" spans="1:55" ht="14.1" customHeight="1" x14ac:dyDescent="0.15">
      <c r="A15" s="16"/>
      <c r="B15" s="486" t="s">
        <v>230</v>
      </c>
      <c r="C15" s="487"/>
      <c r="D15" s="2"/>
      <c r="E15" s="2"/>
      <c r="F15" s="2"/>
      <c r="G15" s="2"/>
      <c r="H15" s="2"/>
      <c r="R15" s="484" t="s">
        <v>231</v>
      </c>
      <c r="S15" s="485"/>
      <c r="T15" s="2"/>
      <c r="U15" s="2"/>
      <c r="V15" s="2"/>
      <c r="W15" s="2"/>
      <c r="X15" s="2"/>
      <c r="AH15" s="3"/>
      <c r="AI15" s="3"/>
      <c r="AJ15" s="2"/>
      <c r="AK15" s="2"/>
      <c r="AL15" s="2"/>
      <c r="AM15" s="2"/>
      <c r="AN15" s="2"/>
      <c r="AV15" s="20"/>
      <c r="AW15" s="20"/>
      <c r="AX15" s="20"/>
      <c r="AY15" s="20"/>
      <c r="AZ15" s="20"/>
      <c r="BA15" s="20"/>
      <c r="BB15" s="20"/>
      <c r="BC15" s="20"/>
    </row>
    <row r="16" spans="1:55" ht="14.1" customHeight="1" x14ac:dyDescent="0.15">
      <c r="A16" s="2"/>
      <c r="B16" s="487"/>
      <c r="C16" s="487"/>
      <c r="D16" s="2"/>
      <c r="E16" s="2"/>
      <c r="F16" s="2"/>
      <c r="G16" s="2"/>
      <c r="H16" s="374"/>
      <c r="I16" s="374"/>
      <c r="P16" s="2"/>
      <c r="Q16" s="2"/>
      <c r="R16" s="485"/>
      <c r="S16" s="485"/>
      <c r="T16" s="2"/>
      <c r="U16" s="2"/>
      <c r="V16" s="2"/>
      <c r="W16" s="2"/>
      <c r="X16" s="374"/>
      <c r="Y16" s="374"/>
      <c r="AH16" s="4"/>
      <c r="AJ16" s="488" t="s">
        <v>232</v>
      </c>
      <c r="AK16" s="489"/>
      <c r="AV16" s="4"/>
      <c r="AW16" s="20"/>
      <c r="AX16" s="20"/>
      <c r="AY16" s="20"/>
      <c r="AZ16" s="20"/>
      <c r="BA16" s="20"/>
      <c r="BB16" s="20"/>
      <c r="BC16" s="20"/>
    </row>
    <row r="17" spans="1:55" ht="14.1" customHeight="1" x14ac:dyDescent="0.15">
      <c r="F17" s="56"/>
      <c r="G17" s="57"/>
      <c r="H17" s="57"/>
      <c r="I17" s="56"/>
      <c r="J17" s="57"/>
      <c r="K17" s="57"/>
      <c r="L17" s="56"/>
      <c r="M17" s="57"/>
      <c r="N17" s="57"/>
      <c r="V17" s="56"/>
      <c r="W17" s="57"/>
      <c r="X17" s="57"/>
      <c r="Y17" s="56"/>
      <c r="Z17" s="57"/>
      <c r="AA17" s="57"/>
      <c r="AB17" s="56"/>
      <c r="AC17" s="57"/>
      <c r="AD17" s="57"/>
      <c r="AH17" s="4"/>
      <c r="AJ17" s="489"/>
      <c r="AK17" s="489"/>
      <c r="AV17" s="4"/>
      <c r="AX17" s="20"/>
      <c r="AY17" s="20"/>
      <c r="AZ17" s="20"/>
      <c r="BA17" s="20"/>
      <c r="BB17" s="20"/>
      <c r="BC17" s="20"/>
    </row>
    <row r="18" spans="1:55" ht="14.1" customHeight="1" x14ac:dyDescent="0.15">
      <c r="B18" s="352"/>
      <c r="C18" s="352"/>
      <c r="D18" s="5"/>
      <c r="E18" s="5"/>
      <c r="F18" s="5"/>
      <c r="G18" s="5"/>
      <c r="H18" s="19"/>
      <c r="I18" s="5"/>
      <c r="J18" s="5"/>
      <c r="K18" s="5"/>
      <c r="L18" s="352"/>
      <c r="M18" s="352"/>
      <c r="O18" s="2"/>
      <c r="R18" s="352"/>
      <c r="S18" s="352"/>
      <c r="T18" s="5"/>
      <c r="U18" s="5"/>
      <c r="V18" s="5"/>
      <c r="W18" s="5"/>
      <c r="X18" s="19"/>
      <c r="Y18" s="5"/>
      <c r="Z18" s="5"/>
      <c r="AA18" s="5"/>
      <c r="AB18" s="352"/>
      <c r="AC18" s="352"/>
      <c r="AE18" s="2"/>
      <c r="AG18" s="3"/>
      <c r="AJ18" s="352"/>
      <c r="AK18" s="352"/>
      <c r="AL18" s="5"/>
      <c r="AM18" s="5"/>
      <c r="AN18" s="5"/>
      <c r="AO18" s="5"/>
      <c r="AP18" s="19"/>
      <c r="AQ18" s="5"/>
      <c r="AR18" s="5"/>
      <c r="AS18" s="5"/>
      <c r="AT18" s="352"/>
      <c r="AU18" s="352"/>
      <c r="AX18" s="20"/>
      <c r="AY18" s="20"/>
      <c r="AZ18" s="20"/>
      <c r="BA18" s="20"/>
      <c r="BB18" s="20"/>
      <c r="BC18" s="20"/>
    </row>
    <row r="19" spans="1:55" ht="14.1" customHeight="1" x14ac:dyDescent="0.15">
      <c r="A19" s="3"/>
      <c r="B19" s="7"/>
      <c r="C19" s="8"/>
      <c r="D19" s="9"/>
      <c r="E19" s="8"/>
      <c r="F19" s="6"/>
      <c r="G19" s="355" t="s">
        <v>4</v>
      </c>
      <c r="H19" s="356"/>
      <c r="J19" s="7"/>
      <c r="K19" s="7"/>
      <c r="L19" s="9"/>
      <c r="M19" s="8"/>
      <c r="N19" s="6"/>
      <c r="O19" s="57"/>
      <c r="Q19" s="3"/>
      <c r="R19" s="7"/>
      <c r="S19" s="8"/>
      <c r="T19" s="9"/>
      <c r="U19" s="8"/>
      <c r="V19" s="6"/>
      <c r="W19" s="355" t="s">
        <v>4</v>
      </c>
      <c r="X19" s="356"/>
      <c r="Z19" s="7"/>
      <c r="AA19" s="7"/>
      <c r="AB19" s="9"/>
      <c r="AC19" s="8"/>
      <c r="AD19" s="6"/>
      <c r="AE19" s="57"/>
      <c r="AG19" s="3"/>
      <c r="AH19" s="6"/>
      <c r="AI19" s="3"/>
      <c r="AJ19" s="7"/>
      <c r="AK19" s="8"/>
      <c r="AL19" s="9"/>
      <c r="AM19" s="8"/>
      <c r="AN19" s="6"/>
      <c r="AO19" s="355" t="s">
        <v>4</v>
      </c>
      <c r="AP19" s="356"/>
      <c r="AR19" s="7"/>
      <c r="AS19" s="7"/>
      <c r="AT19" s="9"/>
      <c r="AU19" s="8"/>
      <c r="AV19" s="6"/>
      <c r="AX19" s="20"/>
      <c r="AY19" s="20"/>
      <c r="AZ19" s="20"/>
      <c r="BA19" s="20"/>
      <c r="BB19" s="20"/>
      <c r="BC19" s="20"/>
    </row>
    <row r="20" spans="1:55" ht="14.1" customHeight="1" x14ac:dyDescent="0.15">
      <c r="A20" s="3"/>
      <c r="B20" s="11"/>
      <c r="C20" s="355" t="s">
        <v>42</v>
      </c>
      <c r="D20" s="356"/>
      <c r="E20" s="12"/>
      <c r="F20" s="13"/>
      <c r="G20" s="357" t="str">
        <f>HYPERLINK(AC22)</f>
        <v>洛西Ⅰ</v>
      </c>
      <c r="H20" s="358"/>
      <c r="J20" s="11"/>
      <c r="K20" s="355" t="s">
        <v>45</v>
      </c>
      <c r="L20" s="356"/>
      <c r="M20" s="12"/>
      <c r="N20" s="34"/>
      <c r="O20" s="57"/>
      <c r="Q20" s="3"/>
      <c r="R20" s="11"/>
      <c r="S20" s="355" t="s">
        <v>42</v>
      </c>
      <c r="T20" s="356"/>
      <c r="U20" s="12"/>
      <c r="V20" s="13"/>
      <c r="W20" s="357" t="str">
        <f>HYPERLINK(AV9)</f>
        <v>OTJ</v>
      </c>
      <c r="X20" s="358"/>
      <c r="Z20" s="11"/>
      <c r="AA20" s="355" t="s">
        <v>45</v>
      </c>
      <c r="AB20" s="356"/>
      <c r="AC20" s="12"/>
      <c r="AD20" s="34"/>
      <c r="AE20" s="57"/>
      <c r="AG20" s="14"/>
      <c r="AH20" s="10"/>
      <c r="AI20" s="3"/>
      <c r="AJ20" s="11"/>
      <c r="AK20" s="355" t="s">
        <v>42</v>
      </c>
      <c r="AL20" s="356"/>
      <c r="AM20" s="12"/>
      <c r="AN20" s="13"/>
      <c r="AO20" s="361" t="str">
        <f>HYPERLINK(M22)</f>
        <v>福井合同</v>
      </c>
      <c r="AP20" s="362"/>
      <c r="AR20" s="11"/>
      <c r="AS20" s="355" t="s">
        <v>45</v>
      </c>
      <c r="AT20" s="356"/>
      <c r="AU20" s="12"/>
      <c r="AV20" s="34"/>
      <c r="AX20" s="20"/>
      <c r="AY20" s="20"/>
      <c r="AZ20" s="20"/>
      <c r="BA20" s="20"/>
      <c r="BB20" s="20"/>
      <c r="BC20" s="20"/>
    </row>
    <row r="21" spans="1:55" ht="14.1" customHeight="1" x14ac:dyDescent="0.15">
      <c r="A21" s="14"/>
      <c r="B21" s="15"/>
      <c r="C21" s="359" t="str">
        <f>HYPERLINK(Q22)</f>
        <v>堺Ⅱ</v>
      </c>
      <c r="D21" s="360"/>
      <c r="E21" s="16"/>
      <c r="F21" s="15"/>
      <c r="G21" s="16"/>
      <c r="H21" s="16"/>
      <c r="I21" s="16"/>
      <c r="J21" s="35"/>
      <c r="K21" s="357" t="str">
        <f>HYPERLINK(U22)</f>
        <v>京都北</v>
      </c>
      <c r="L21" s="358"/>
      <c r="N21" s="36"/>
      <c r="O21" s="6"/>
      <c r="Q21" s="14"/>
      <c r="R21" s="15"/>
      <c r="S21" s="359" t="str">
        <f>HYPERLINK(AJ9)</f>
        <v>枚方Ⅰ</v>
      </c>
      <c r="T21" s="360"/>
      <c r="U21" s="16"/>
      <c r="V21" s="15"/>
      <c r="W21" s="16"/>
      <c r="X21" s="16"/>
      <c r="Y21" s="16"/>
      <c r="Z21" s="35"/>
      <c r="AA21" s="357" t="str">
        <f>HYPERLINK(AN9)</f>
        <v>伏見</v>
      </c>
      <c r="AB21" s="358"/>
      <c r="AD21" s="36"/>
      <c r="AE21" s="6"/>
      <c r="AF21" s="3"/>
      <c r="AG21" s="14"/>
      <c r="AI21" s="14"/>
      <c r="AJ21" s="15"/>
      <c r="AK21" s="359" t="str">
        <f>HYPERLINK(A22)</f>
        <v>布施</v>
      </c>
      <c r="AL21" s="360"/>
      <c r="AM21" s="16"/>
      <c r="AN21" s="15"/>
      <c r="AO21" s="16"/>
      <c r="AP21" s="16"/>
      <c r="AQ21" s="16"/>
      <c r="AR21" s="35"/>
      <c r="AS21" s="363" t="s">
        <v>254</v>
      </c>
      <c r="AT21" s="358"/>
      <c r="AV21" s="36"/>
      <c r="AX21" s="20"/>
      <c r="AY21" s="20"/>
      <c r="AZ21" s="20"/>
      <c r="BA21" s="20"/>
      <c r="BB21" s="20"/>
      <c r="BC21" s="20"/>
    </row>
    <row r="22" spans="1:55" ht="14.1" customHeight="1" x14ac:dyDescent="0.15">
      <c r="A22" s="369" t="str">
        <f>HYPERLINK(AD33)</f>
        <v>布施</v>
      </c>
      <c r="B22" s="365"/>
      <c r="C22" s="17" t="s">
        <v>233</v>
      </c>
      <c r="D22" s="18" t="s">
        <v>234</v>
      </c>
      <c r="E22" s="369" t="str">
        <f>HYPERLINK(AD34)</f>
        <v>Kiwi'sⅠ</v>
      </c>
      <c r="F22" s="365"/>
      <c r="G22" s="368" t="s">
        <v>31</v>
      </c>
      <c r="H22" s="368"/>
      <c r="I22" s="366" t="str">
        <f>HYPERLINK(AD35)</f>
        <v>西宮</v>
      </c>
      <c r="J22" s="367"/>
      <c r="K22" s="17" t="s">
        <v>235</v>
      </c>
      <c r="L22" s="18" t="s">
        <v>236</v>
      </c>
      <c r="M22" s="375" t="str">
        <f>HYPERLINK(AD36)</f>
        <v>福井合同</v>
      </c>
      <c r="N22" s="376"/>
      <c r="O22" s="65"/>
      <c r="Q22" s="369" t="str">
        <f>HYPERLINK(AM33)</f>
        <v>堺Ⅱ</v>
      </c>
      <c r="R22" s="365"/>
      <c r="S22" s="17" t="s">
        <v>237</v>
      </c>
      <c r="T22" s="18" t="s">
        <v>238</v>
      </c>
      <c r="U22" s="369" t="str">
        <f>HYPERLINK(AM34)</f>
        <v>京都北</v>
      </c>
      <c r="V22" s="365"/>
      <c r="W22" s="368" t="s">
        <v>31</v>
      </c>
      <c r="X22" s="368"/>
      <c r="Y22" s="366" t="str">
        <f>HYPERLINK(AM35)</f>
        <v>兵庫県</v>
      </c>
      <c r="Z22" s="367"/>
      <c r="AA22" s="17" t="s">
        <v>239</v>
      </c>
      <c r="AB22" s="18" t="s">
        <v>240</v>
      </c>
      <c r="AC22" s="369" t="str">
        <f>HYPERLINK(AM36)</f>
        <v>洛西Ⅰ</v>
      </c>
      <c r="AD22" s="365"/>
      <c r="AE22" s="65"/>
      <c r="AF22" s="3"/>
      <c r="AG22" s="14"/>
      <c r="AH22" s="16"/>
      <c r="AI22" s="369" t="str">
        <f>HYPERLINK(C28)</f>
        <v>みなと</v>
      </c>
      <c r="AJ22" s="365"/>
      <c r="AK22" s="17" t="s">
        <v>241</v>
      </c>
      <c r="AL22" s="18" t="s">
        <v>242</v>
      </c>
      <c r="AM22" s="369" t="str">
        <f>HYPERLINK(C29)</f>
        <v>生駒</v>
      </c>
      <c r="AN22" s="365"/>
      <c r="AO22" s="368" t="s">
        <v>31</v>
      </c>
      <c r="AP22" s="368"/>
      <c r="AQ22" s="366" t="str">
        <f>HYPERLINK(C30)</f>
        <v>芦屋Ⅱ</v>
      </c>
      <c r="AR22" s="367"/>
      <c r="AS22" s="17" t="s">
        <v>243</v>
      </c>
      <c r="AT22" s="18" t="s">
        <v>244</v>
      </c>
      <c r="AU22" s="369" t="str">
        <f>HYPERLINK(C31)</f>
        <v>岡山</v>
      </c>
      <c r="AV22" s="365"/>
      <c r="AX22" s="20"/>
      <c r="AY22" s="20"/>
      <c r="AZ22" s="20"/>
      <c r="BA22" s="20"/>
      <c r="BB22" s="20"/>
      <c r="BC22" s="20"/>
    </row>
    <row r="23" spans="1:55" ht="14.1" customHeight="1" x14ac:dyDescent="0.15">
      <c r="A23" s="14"/>
      <c r="B23" s="16"/>
      <c r="D23" s="19"/>
      <c r="E23" s="5"/>
      <c r="F23" s="5"/>
      <c r="G23" s="372" t="str">
        <f>HYPERLINK(Y22)</f>
        <v>兵庫県</v>
      </c>
      <c r="H23" s="373"/>
      <c r="I23" s="5"/>
      <c r="J23" s="37"/>
      <c r="K23" s="38"/>
      <c r="L23" s="36"/>
      <c r="O23" s="6"/>
      <c r="Q23" s="14"/>
      <c r="R23" s="16"/>
      <c r="T23" s="19"/>
      <c r="U23" s="5"/>
      <c r="V23" s="5"/>
      <c r="W23" s="372" t="str">
        <f>HYPERLINK(AR9)</f>
        <v>高砂</v>
      </c>
      <c r="X23" s="373"/>
      <c r="Y23" s="5"/>
      <c r="Z23" s="37"/>
      <c r="AA23" s="38"/>
      <c r="AB23" s="36"/>
      <c r="AE23" s="6"/>
      <c r="AG23" s="16"/>
      <c r="AI23" s="14"/>
      <c r="AJ23" s="16"/>
      <c r="AL23" s="19"/>
      <c r="AM23" s="5"/>
      <c r="AN23" s="5"/>
      <c r="AO23" s="372" t="str">
        <f>HYPERLINK(I22)</f>
        <v>西宮</v>
      </c>
      <c r="AP23" s="373"/>
      <c r="AQ23" s="5"/>
      <c r="AR23" s="37"/>
      <c r="AS23" s="38"/>
      <c r="AT23" s="36"/>
      <c r="AX23" s="20"/>
      <c r="AY23" s="20"/>
      <c r="AZ23" s="20"/>
      <c r="BA23" s="20"/>
      <c r="BB23" s="20"/>
      <c r="BC23" s="20"/>
    </row>
    <row r="24" spans="1:55" ht="14.1" customHeight="1" x14ac:dyDescent="0.15">
      <c r="A24" s="21"/>
      <c r="B24" s="21"/>
      <c r="C24" s="21"/>
      <c r="D24" s="20"/>
      <c r="E24" s="20"/>
      <c r="F24" s="20"/>
      <c r="G24" s="6"/>
      <c r="H24" s="20"/>
      <c r="I24" s="20"/>
      <c r="J24" s="21"/>
      <c r="K24" s="21"/>
      <c r="L24" s="21"/>
      <c r="M24" s="20"/>
      <c r="N24" s="20"/>
      <c r="O24" s="39"/>
      <c r="Q24" s="21"/>
      <c r="R24" s="21"/>
      <c r="S24" s="21"/>
      <c r="T24" s="20"/>
      <c r="U24" s="20"/>
      <c r="V24" s="20"/>
      <c r="W24" s="6"/>
      <c r="X24" s="20"/>
      <c r="Y24" s="20"/>
      <c r="Z24" s="21"/>
      <c r="AA24" s="21"/>
      <c r="AB24" s="21"/>
      <c r="AC24" s="20"/>
      <c r="AD24" s="20"/>
      <c r="AE24" s="39"/>
      <c r="AH24" s="20"/>
      <c r="AI24" s="21"/>
      <c r="AJ24" s="21"/>
      <c r="AK24" s="21"/>
      <c r="AL24" s="20"/>
      <c r="AM24" s="20"/>
      <c r="AN24" s="20"/>
      <c r="AO24" s="6"/>
      <c r="AP24" s="20"/>
      <c r="AQ24" s="20"/>
      <c r="AR24" s="21"/>
      <c r="AS24" s="21"/>
      <c r="AT24" s="21"/>
      <c r="AU24" s="20"/>
      <c r="AV24" s="20"/>
      <c r="AX24" s="20"/>
      <c r="AY24" s="20"/>
      <c r="AZ24" s="20"/>
      <c r="BA24" s="20"/>
      <c r="BB24" s="20"/>
      <c r="BC24" s="20"/>
    </row>
    <row r="25" spans="1:55" ht="14.1" customHeight="1" x14ac:dyDescent="0.15">
      <c r="A25" s="16"/>
      <c r="B25" s="16"/>
      <c r="C25" s="16"/>
      <c r="D25" s="16"/>
      <c r="E25" s="24"/>
      <c r="F25" s="23"/>
      <c r="G25" s="23"/>
      <c r="P25" s="20"/>
      <c r="Q25" s="47"/>
      <c r="R25" s="16"/>
      <c r="S25" s="16"/>
      <c r="T25" s="16"/>
      <c r="U25" s="24"/>
      <c r="V25" s="23"/>
      <c r="W25" s="23"/>
      <c r="AF25" s="20"/>
      <c r="AG25" s="20"/>
      <c r="AH25" s="22"/>
      <c r="AI25" s="22"/>
      <c r="AJ25" s="6"/>
      <c r="AK25" s="20"/>
      <c r="AL25" s="20"/>
      <c r="AM25" s="21"/>
      <c r="AN25" s="21"/>
      <c r="AO25" s="21"/>
      <c r="AP25" s="20"/>
      <c r="AQ25" s="20"/>
      <c r="AR25" s="20"/>
      <c r="AS25" s="6"/>
      <c r="AX25" s="20"/>
      <c r="AY25" s="20"/>
      <c r="AZ25" s="20"/>
      <c r="BA25" s="20"/>
      <c r="BB25" s="20"/>
      <c r="BC25" s="20"/>
    </row>
    <row r="26" spans="1:55" ht="14.1" customHeight="1" x14ac:dyDescent="0.15">
      <c r="A26" s="14"/>
      <c r="B26" s="6"/>
      <c r="C26" s="20"/>
      <c r="D26" s="20"/>
      <c r="E26" s="21"/>
      <c r="F26" s="21"/>
      <c r="G26" s="21"/>
      <c r="H26" s="20"/>
      <c r="I26" s="20"/>
      <c r="J26" s="20"/>
      <c r="K26" s="6"/>
      <c r="L26" s="20"/>
      <c r="M26" s="20"/>
      <c r="N26" s="21"/>
      <c r="O26" s="21"/>
      <c r="P26" s="21"/>
      <c r="Q26" s="20"/>
      <c r="R26" s="20"/>
      <c r="S26" s="20"/>
      <c r="T26" s="6"/>
      <c r="U26" s="20"/>
      <c r="V26" s="20"/>
      <c r="W26" s="21"/>
      <c r="X26" s="21"/>
      <c r="Y26" s="21"/>
      <c r="Z26" s="20"/>
      <c r="AA26" s="487"/>
      <c r="AB26" s="487"/>
      <c r="AC26" s="487"/>
      <c r="AD26" s="490" t="s">
        <v>245</v>
      </c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490"/>
      <c r="AQ26" s="21"/>
      <c r="AR26" s="20"/>
      <c r="AS26" s="20"/>
      <c r="AT26" s="20"/>
      <c r="AU26" s="6"/>
      <c r="AV26" s="20"/>
      <c r="AW26" s="20"/>
      <c r="AX26" s="20"/>
      <c r="AY26" s="20"/>
      <c r="AZ26" s="20"/>
      <c r="BA26" s="20"/>
      <c r="BB26" s="20"/>
      <c r="BC26" s="20"/>
    </row>
    <row r="27" spans="1:55" ht="14.1" customHeight="1" x14ac:dyDescent="0.15">
      <c r="A27" s="14"/>
      <c r="B27" s="29"/>
      <c r="C27" s="377" t="s">
        <v>0</v>
      </c>
      <c r="D27" s="377"/>
      <c r="E27" s="378" t="s">
        <v>246</v>
      </c>
      <c r="F27" s="379"/>
      <c r="G27" s="379"/>
      <c r="H27" s="379"/>
      <c r="I27" s="379"/>
      <c r="J27" s="380"/>
      <c r="K27" s="6"/>
      <c r="L27" s="20"/>
      <c r="M27" s="20"/>
      <c r="N27" s="21"/>
      <c r="O27" s="21"/>
      <c r="P27" s="21"/>
      <c r="Q27" s="20"/>
      <c r="R27" s="20"/>
      <c r="S27" s="20"/>
      <c r="T27" s="6"/>
      <c r="U27" s="20"/>
      <c r="V27" s="20"/>
      <c r="X27" s="3"/>
      <c r="Y27" s="3"/>
      <c r="AA27" s="487"/>
      <c r="AB27" s="487"/>
      <c r="AC27" s="487"/>
      <c r="AD27" s="490"/>
      <c r="AE27" s="490"/>
      <c r="AF27" s="490"/>
      <c r="AG27" s="490"/>
      <c r="AH27" s="490"/>
      <c r="AI27" s="490"/>
      <c r="AJ27" s="490"/>
      <c r="AK27" s="490"/>
      <c r="AL27" s="490"/>
      <c r="AM27" s="490"/>
      <c r="AN27" s="490"/>
      <c r="AO27" s="490"/>
      <c r="AP27" s="490"/>
      <c r="AX27" s="4"/>
      <c r="AY27" s="20"/>
      <c r="AZ27" s="20"/>
      <c r="BA27" s="20"/>
      <c r="BB27" s="20"/>
      <c r="BC27" s="20"/>
    </row>
    <row r="28" spans="1:55" ht="14.1" customHeight="1" x14ac:dyDescent="0.15">
      <c r="B28" s="98" t="s">
        <v>241</v>
      </c>
      <c r="C28" s="381" t="s">
        <v>35</v>
      </c>
      <c r="D28" s="382"/>
      <c r="E28" s="383" t="s">
        <v>34</v>
      </c>
      <c r="F28" s="383"/>
      <c r="G28" s="383"/>
      <c r="H28" s="383"/>
      <c r="I28" s="383"/>
      <c r="J28" s="384"/>
      <c r="K28" s="40"/>
      <c r="L28" s="26"/>
      <c r="M28" s="26"/>
      <c r="N28" s="26"/>
      <c r="O28" s="26"/>
      <c r="P28" s="26"/>
      <c r="Q28" s="26"/>
      <c r="R28" s="26"/>
      <c r="S28" s="26"/>
      <c r="U28" s="20"/>
      <c r="V28" s="20"/>
      <c r="W28" s="20"/>
      <c r="X28" s="20"/>
      <c r="Y28" s="20"/>
      <c r="Z28" s="47"/>
      <c r="AA28" s="485"/>
      <c r="AB28" s="485"/>
      <c r="AC28" s="485"/>
      <c r="AD28" s="490" t="s">
        <v>247</v>
      </c>
      <c r="AE28" s="490"/>
      <c r="AF28" s="490"/>
      <c r="AG28" s="490"/>
      <c r="AH28" s="490"/>
      <c r="AI28" s="490"/>
      <c r="AJ28" s="490"/>
      <c r="AK28" s="490"/>
      <c r="AL28" s="490"/>
      <c r="AM28" s="490"/>
      <c r="AN28" s="490"/>
      <c r="AO28" s="490"/>
      <c r="AP28" s="490"/>
      <c r="AX28" s="4"/>
    </row>
    <row r="29" spans="1:55" ht="14.1" customHeight="1" x14ac:dyDescent="0.15">
      <c r="B29" s="99" t="s">
        <v>242</v>
      </c>
      <c r="C29" s="385" t="s">
        <v>63</v>
      </c>
      <c r="D29" s="386"/>
      <c r="E29" s="387" t="s">
        <v>62</v>
      </c>
      <c r="F29" s="387"/>
      <c r="G29" s="387"/>
      <c r="H29" s="387"/>
      <c r="I29" s="387"/>
      <c r="J29" s="388"/>
      <c r="K29" s="27"/>
      <c r="L29" s="26"/>
      <c r="M29" s="26"/>
      <c r="N29" s="28"/>
      <c r="O29" s="28"/>
      <c r="P29" s="28"/>
      <c r="Q29" s="28"/>
      <c r="R29" s="28"/>
      <c r="S29" s="28"/>
      <c r="T29" s="6"/>
      <c r="U29" s="20"/>
      <c r="V29" s="20"/>
      <c r="W29" s="21"/>
      <c r="X29" s="21"/>
      <c r="Y29" s="21"/>
      <c r="Z29" s="20"/>
      <c r="AA29" s="485"/>
      <c r="AB29" s="485"/>
      <c r="AC29" s="485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490"/>
    </row>
    <row r="30" spans="1:55" ht="14.1" customHeight="1" x14ac:dyDescent="0.15">
      <c r="B30" s="99" t="s">
        <v>243</v>
      </c>
      <c r="C30" s="389" t="s">
        <v>145</v>
      </c>
      <c r="D30" s="390"/>
      <c r="E30" s="387" t="s">
        <v>93</v>
      </c>
      <c r="F30" s="387"/>
      <c r="G30" s="387"/>
      <c r="H30" s="387"/>
      <c r="I30" s="387"/>
      <c r="J30" s="388"/>
      <c r="K30" s="27"/>
      <c r="L30" s="28"/>
      <c r="M30" s="28"/>
      <c r="N30" s="28"/>
      <c r="O30" s="28"/>
      <c r="P30" s="28"/>
      <c r="Q30" s="28"/>
      <c r="R30" s="28"/>
      <c r="S30" s="28"/>
      <c r="T30" s="6"/>
      <c r="U30" s="20"/>
      <c r="V30" s="20"/>
      <c r="W30" s="21"/>
      <c r="X30" s="21"/>
      <c r="Y30" s="21"/>
      <c r="Z30" s="20"/>
      <c r="AA30" s="489"/>
      <c r="AB30" s="489"/>
      <c r="AC30" s="489"/>
      <c r="AD30" s="491" t="s">
        <v>248</v>
      </c>
      <c r="AE30" s="491"/>
      <c r="AF30" s="491"/>
      <c r="AG30" s="491"/>
      <c r="AH30" s="491"/>
      <c r="AI30" s="491"/>
      <c r="AJ30" s="491"/>
      <c r="AK30" s="491"/>
      <c r="AL30" s="491"/>
      <c r="AM30" s="491"/>
      <c r="AN30" s="491"/>
      <c r="AO30" s="491"/>
      <c r="AP30" s="491"/>
      <c r="AQ30" s="6"/>
      <c r="AR30" s="6"/>
      <c r="AT30" s="3"/>
      <c r="AU30" s="3"/>
      <c r="AV30" s="6"/>
      <c r="AW30" s="6"/>
      <c r="AX30" s="6"/>
    </row>
    <row r="31" spans="1:55" ht="14.1" customHeight="1" x14ac:dyDescent="0.15">
      <c r="B31" s="100" t="s">
        <v>244</v>
      </c>
      <c r="C31" s="391" t="s">
        <v>138</v>
      </c>
      <c r="D31" s="392"/>
      <c r="E31" s="393" t="s">
        <v>139</v>
      </c>
      <c r="F31" s="393"/>
      <c r="G31" s="393"/>
      <c r="H31" s="393"/>
      <c r="I31" s="393"/>
      <c r="J31" s="394"/>
      <c r="K31" s="27"/>
      <c r="L31" s="26"/>
      <c r="M31" s="26"/>
      <c r="N31" s="28"/>
      <c r="O31" s="28"/>
      <c r="P31" s="28"/>
      <c r="Q31" s="28"/>
      <c r="R31" s="28"/>
      <c r="S31" s="28"/>
      <c r="T31" s="6"/>
      <c r="U31" s="20"/>
      <c r="V31" s="20"/>
      <c r="W31" s="21"/>
      <c r="X31" s="21"/>
      <c r="Y31" s="21"/>
      <c r="Z31" s="20"/>
      <c r="AA31" s="489"/>
      <c r="AB31" s="489"/>
      <c r="AC31" s="489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  <c r="AN31" s="491"/>
      <c r="AO31" s="491"/>
      <c r="AP31" s="491"/>
      <c r="AQ31" s="67"/>
      <c r="AR31" s="16"/>
      <c r="AT31" s="3"/>
      <c r="AU31" s="114"/>
      <c r="AV31" s="114"/>
      <c r="AW31" s="10"/>
      <c r="AX31" s="10"/>
    </row>
    <row r="32" spans="1:55" ht="14.1" customHeight="1" x14ac:dyDescent="0.15">
      <c r="B32" s="101"/>
      <c r="C32" s="395" t="s">
        <v>0</v>
      </c>
      <c r="D32" s="395"/>
      <c r="E32" s="396" t="s">
        <v>246</v>
      </c>
      <c r="F32" s="397"/>
      <c r="G32" s="397"/>
      <c r="H32" s="397"/>
      <c r="I32" s="397"/>
      <c r="J32" s="398"/>
      <c r="K32" s="29"/>
      <c r="L32" s="399" t="s">
        <v>0</v>
      </c>
      <c r="M32" s="399"/>
      <c r="N32" s="400" t="s">
        <v>246</v>
      </c>
      <c r="O32" s="401"/>
      <c r="P32" s="401"/>
      <c r="Q32" s="401"/>
      <c r="R32" s="401"/>
      <c r="S32" s="402"/>
      <c r="T32" s="29"/>
      <c r="U32" s="399" t="s">
        <v>0</v>
      </c>
      <c r="V32" s="399"/>
      <c r="W32" s="378" t="s">
        <v>246</v>
      </c>
      <c r="X32" s="379"/>
      <c r="Y32" s="379"/>
      <c r="Z32" s="379"/>
      <c r="AA32" s="379"/>
      <c r="AB32" s="380"/>
      <c r="AC32" s="29"/>
      <c r="AD32" s="377" t="s">
        <v>0</v>
      </c>
      <c r="AE32" s="377"/>
      <c r="AF32" s="378" t="s">
        <v>246</v>
      </c>
      <c r="AG32" s="379"/>
      <c r="AH32" s="379"/>
      <c r="AI32" s="379"/>
      <c r="AJ32" s="379"/>
      <c r="AK32" s="380"/>
      <c r="AL32" s="29"/>
      <c r="AM32" s="377" t="s">
        <v>0</v>
      </c>
      <c r="AN32" s="377"/>
      <c r="AO32" s="378" t="s">
        <v>246</v>
      </c>
      <c r="AP32" s="379"/>
      <c r="AQ32" s="379"/>
      <c r="AR32" s="379"/>
      <c r="AS32" s="379"/>
      <c r="AT32" s="380"/>
      <c r="AU32" s="67"/>
      <c r="AV32" s="16"/>
    </row>
    <row r="33" spans="1:50" ht="14.1" customHeight="1" x14ac:dyDescent="0.15">
      <c r="B33" s="102" t="s">
        <v>3</v>
      </c>
      <c r="C33" s="403" t="s">
        <v>159</v>
      </c>
      <c r="D33" s="404"/>
      <c r="E33" s="405" t="s">
        <v>41</v>
      </c>
      <c r="F33" s="406"/>
      <c r="G33" s="406"/>
      <c r="H33" s="406"/>
      <c r="I33" s="406"/>
      <c r="J33" s="407"/>
      <c r="K33" s="103" t="s">
        <v>222</v>
      </c>
      <c r="L33" s="408" t="s">
        <v>30</v>
      </c>
      <c r="M33" s="409"/>
      <c r="N33" s="410" t="s">
        <v>29</v>
      </c>
      <c r="O33" s="411"/>
      <c r="P33" s="411"/>
      <c r="Q33" s="411"/>
      <c r="R33" s="411"/>
      <c r="S33" s="412"/>
      <c r="T33" s="107" t="s">
        <v>226</v>
      </c>
      <c r="U33" s="408" t="s">
        <v>148</v>
      </c>
      <c r="V33" s="409"/>
      <c r="W33" s="410" t="s">
        <v>28</v>
      </c>
      <c r="X33" s="411"/>
      <c r="Y33" s="411"/>
      <c r="Z33" s="411"/>
      <c r="AA33" s="411"/>
      <c r="AB33" s="412"/>
      <c r="AC33" s="110" t="s">
        <v>233</v>
      </c>
      <c r="AD33" s="381" t="s">
        <v>44</v>
      </c>
      <c r="AE33" s="382"/>
      <c r="AF33" s="406" t="s">
        <v>249</v>
      </c>
      <c r="AG33" s="406"/>
      <c r="AH33" s="406"/>
      <c r="AI33" s="406"/>
      <c r="AJ33" s="406"/>
      <c r="AK33" s="407"/>
      <c r="AL33" s="110" t="s">
        <v>237</v>
      </c>
      <c r="AM33" s="381" t="s">
        <v>156</v>
      </c>
      <c r="AN33" s="382"/>
      <c r="AO33" s="406" t="s">
        <v>40</v>
      </c>
      <c r="AP33" s="406"/>
      <c r="AQ33" s="406"/>
      <c r="AR33" s="406"/>
      <c r="AS33" s="406"/>
      <c r="AT33" s="407"/>
      <c r="AU33" s="17"/>
      <c r="AV33" s="18"/>
      <c r="AW33" s="67"/>
      <c r="AX33" s="16"/>
    </row>
    <row r="34" spans="1:50" ht="14.1" customHeight="1" x14ac:dyDescent="0.15">
      <c r="B34" s="42" t="s">
        <v>16</v>
      </c>
      <c r="C34" s="430" t="s">
        <v>84</v>
      </c>
      <c r="D34" s="431"/>
      <c r="E34" s="419" t="s">
        <v>83</v>
      </c>
      <c r="F34" s="415"/>
      <c r="G34" s="415"/>
      <c r="H34" s="415"/>
      <c r="I34" s="415"/>
      <c r="J34" s="416"/>
      <c r="K34" s="104" t="s">
        <v>223</v>
      </c>
      <c r="L34" s="432" t="s">
        <v>54</v>
      </c>
      <c r="M34" s="433"/>
      <c r="N34" s="425" t="s">
        <v>53</v>
      </c>
      <c r="O34" s="387"/>
      <c r="P34" s="387"/>
      <c r="Q34" s="387"/>
      <c r="R34" s="387"/>
      <c r="S34" s="388"/>
      <c r="T34" s="108" t="s">
        <v>227</v>
      </c>
      <c r="U34" s="434" t="s">
        <v>88</v>
      </c>
      <c r="V34" s="435"/>
      <c r="W34" s="425" t="s">
        <v>87</v>
      </c>
      <c r="X34" s="387"/>
      <c r="Y34" s="387"/>
      <c r="Z34" s="387"/>
      <c r="AA34" s="387"/>
      <c r="AB34" s="388"/>
      <c r="AC34" s="111" t="s">
        <v>234</v>
      </c>
      <c r="AD34" s="436" t="s">
        <v>165</v>
      </c>
      <c r="AE34" s="437"/>
      <c r="AF34" s="415" t="s">
        <v>71</v>
      </c>
      <c r="AG34" s="415"/>
      <c r="AH34" s="415"/>
      <c r="AI34" s="415"/>
      <c r="AJ34" s="415"/>
      <c r="AK34" s="416"/>
      <c r="AL34" s="111" t="s">
        <v>238</v>
      </c>
      <c r="AM34" s="438" t="s">
        <v>86</v>
      </c>
      <c r="AN34" s="439"/>
      <c r="AO34" s="415" t="s">
        <v>85</v>
      </c>
      <c r="AP34" s="415"/>
      <c r="AQ34" s="415"/>
      <c r="AR34" s="415"/>
      <c r="AS34" s="415"/>
      <c r="AT34" s="416"/>
      <c r="AU34" s="16"/>
    </row>
    <row r="35" spans="1:50" ht="14.1" customHeight="1" x14ac:dyDescent="0.15">
      <c r="B35" s="42" t="s">
        <v>11</v>
      </c>
      <c r="C35" s="417" t="s">
        <v>123</v>
      </c>
      <c r="D35" s="418"/>
      <c r="E35" s="419" t="s">
        <v>122</v>
      </c>
      <c r="F35" s="415"/>
      <c r="G35" s="415"/>
      <c r="H35" s="415"/>
      <c r="I35" s="415"/>
      <c r="J35" s="416"/>
      <c r="K35" s="104" t="s">
        <v>224</v>
      </c>
      <c r="L35" s="420" t="s">
        <v>129</v>
      </c>
      <c r="M35" s="421"/>
      <c r="N35" s="422" t="s">
        <v>128</v>
      </c>
      <c r="O35" s="423"/>
      <c r="P35" s="423"/>
      <c r="Q35" s="423"/>
      <c r="R35" s="423"/>
      <c r="S35" s="424"/>
      <c r="T35" s="108" t="s">
        <v>228</v>
      </c>
      <c r="U35" s="417" t="s">
        <v>99</v>
      </c>
      <c r="V35" s="418"/>
      <c r="W35" s="425" t="s">
        <v>98</v>
      </c>
      <c r="X35" s="387"/>
      <c r="Y35" s="387"/>
      <c r="Z35" s="387"/>
      <c r="AA35" s="387"/>
      <c r="AB35" s="388"/>
      <c r="AC35" s="111" t="s">
        <v>235</v>
      </c>
      <c r="AD35" s="426" t="s">
        <v>118</v>
      </c>
      <c r="AE35" s="427"/>
      <c r="AF35" s="415" t="s">
        <v>117</v>
      </c>
      <c r="AG35" s="415"/>
      <c r="AH35" s="415"/>
      <c r="AI35" s="415"/>
      <c r="AJ35" s="415"/>
      <c r="AK35" s="416"/>
      <c r="AL35" s="111" t="s">
        <v>239</v>
      </c>
      <c r="AM35" s="428" t="s">
        <v>90</v>
      </c>
      <c r="AN35" s="429"/>
      <c r="AO35" s="415" t="s">
        <v>107</v>
      </c>
      <c r="AP35" s="415"/>
      <c r="AQ35" s="415"/>
      <c r="AR35" s="415"/>
      <c r="AS35" s="415"/>
      <c r="AT35" s="416"/>
      <c r="AU35" s="21"/>
      <c r="AV35" s="21"/>
      <c r="AW35" s="20"/>
      <c r="AX35" s="20"/>
    </row>
    <row r="36" spans="1:50" ht="14.1" customHeight="1" x14ac:dyDescent="0.15">
      <c r="B36" s="43" t="s">
        <v>7</v>
      </c>
      <c r="C36" s="444" t="s">
        <v>146</v>
      </c>
      <c r="D36" s="445"/>
      <c r="E36" s="446" t="s">
        <v>8</v>
      </c>
      <c r="F36" s="447"/>
      <c r="G36" s="447"/>
      <c r="H36" s="447"/>
      <c r="I36" s="447"/>
      <c r="J36" s="448"/>
      <c r="K36" s="105" t="s">
        <v>225</v>
      </c>
      <c r="L36" s="444" t="s">
        <v>2</v>
      </c>
      <c r="M36" s="445"/>
      <c r="N36" s="449" t="s">
        <v>1</v>
      </c>
      <c r="O36" s="393"/>
      <c r="P36" s="393"/>
      <c r="Q36" s="393"/>
      <c r="R36" s="393"/>
      <c r="S36" s="394"/>
      <c r="T36" s="109" t="s">
        <v>229</v>
      </c>
      <c r="U36" s="450" t="s">
        <v>22</v>
      </c>
      <c r="V36" s="451"/>
      <c r="W36" s="449" t="s">
        <v>21</v>
      </c>
      <c r="X36" s="393"/>
      <c r="Y36" s="393"/>
      <c r="Z36" s="393"/>
      <c r="AA36" s="393"/>
      <c r="AB36" s="394"/>
      <c r="AC36" s="112" t="s">
        <v>236</v>
      </c>
      <c r="AD36" s="452" t="s">
        <v>137</v>
      </c>
      <c r="AE36" s="453"/>
      <c r="AF36" s="440" t="s">
        <v>136</v>
      </c>
      <c r="AG36" s="440"/>
      <c r="AH36" s="440"/>
      <c r="AI36" s="440"/>
      <c r="AJ36" s="440"/>
      <c r="AK36" s="441"/>
      <c r="AL36" s="112" t="s">
        <v>240</v>
      </c>
      <c r="AM36" s="413" t="s">
        <v>166</v>
      </c>
      <c r="AN36" s="414"/>
      <c r="AO36" s="440" t="s">
        <v>76</v>
      </c>
      <c r="AP36" s="440"/>
      <c r="AQ36" s="440"/>
      <c r="AR36" s="440"/>
      <c r="AS36" s="440"/>
      <c r="AT36" s="441"/>
      <c r="AU36" s="6"/>
    </row>
    <row r="37" spans="1:50" ht="14.1" customHeight="1" x14ac:dyDescent="0.15"/>
    <row r="38" spans="1:50" ht="14.1" customHeight="1" x14ac:dyDescent="0.15">
      <c r="A38" s="482" t="s">
        <v>250</v>
      </c>
      <c r="B38" s="443" t="s">
        <v>0</v>
      </c>
      <c r="C38" s="399"/>
      <c r="D38" s="399" t="s">
        <v>246</v>
      </c>
      <c r="E38" s="399"/>
      <c r="F38" s="399"/>
      <c r="G38" s="442"/>
      <c r="H38" s="443" t="s">
        <v>0</v>
      </c>
      <c r="I38" s="399"/>
      <c r="J38" s="399" t="s">
        <v>246</v>
      </c>
      <c r="K38" s="399"/>
      <c r="L38" s="399"/>
      <c r="M38" s="442"/>
      <c r="N38" s="443" t="s">
        <v>0</v>
      </c>
      <c r="O38" s="399"/>
      <c r="P38" s="399" t="s">
        <v>246</v>
      </c>
      <c r="Q38" s="399"/>
      <c r="R38" s="399"/>
      <c r="S38" s="442"/>
      <c r="T38" s="443" t="s">
        <v>0</v>
      </c>
      <c r="U38" s="399"/>
      <c r="V38" s="399" t="s">
        <v>246</v>
      </c>
      <c r="W38" s="399"/>
      <c r="X38" s="399"/>
      <c r="Y38" s="442"/>
      <c r="Z38" s="443" t="s">
        <v>0</v>
      </c>
      <c r="AA38" s="399"/>
      <c r="AB38" s="399" t="s">
        <v>246</v>
      </c>
      <c r="AC38" s="399"/>
      <c r="AD38" s="399"/>
      <c r="AE38" s="442"/>
      <c r="AF38" s="443" t="s">
        <v>0</v>
      </c>
      <c r="AG38" s="399"/>
      <c r="AH38" s="399" t="s">
        <v>246</v>
      </c>
      <c r="AI38" s="399"/>
      <c r="AJ38" s="399"/>
      <c r="AK38" s="442"/>
      <c r="AL38" s="443" t="s">
        <v>0</v>
      </c>
      <c r="AM38" s="399"/>
      <c r="AN38" s="399" t="s">
        <v>246</v>
      </c>
      <c r="AO38" s="399"/>
      <c r="AP38" s="399"/>
      <c r="AQ38" s="442"/>
      <c r="AR38" s="443" t="s">
        <v>0</v>
      </c>
      <c r="AS38" s="399"/>
      <c r="AT38" s="399" t="s">
        <v>246</v>
      </c>
      <c r="AU38" s="399"/>
      <c r="AV38" s="399"/>
      <c r="AW38" s="442"/>
      <c r="AX38" s="20"/>
    </row>
    <row r="39" spans="1:50" ht="14.1" customHeight="1" x14ac:dyDescent="0.15">
      <c r="A39" s="483"/>
      <c r="B39" s="432" t="s">
        <v>54</v>
      </c>
      <c r="C39" s="433"/>
      <c r="D39" s="454" t="s">
        <v>53</v>
      </c>
      <c r="E39" s="454"/>
      <c r="F39" s="454"/>
      <c r="G39" s="455"/>
      <c r="H39" s="413" t="s">
        <v>166</v>
      </c>
      <c r="I39" s="414"/>
      <c r="J39" s="454" t="s">
        <v>76</v>
      </c>
      <c r="K39" s="454"/>
      <c r="L39" s="454"/>
      <c r="M39" s="455"/>
      <c r="N39" s="434" t="s">
        <v>88</v>
      </c>
      <c r="O39" s="435"/>
      <c r="P39" s="454" t="s">
        <v>87</v>
      </c>
      <c r="Q39" s="454"/>
      <c r="R39" s="454"/>
      <c r="S39" s="455"/>
      <c r="T39" s="428" t="s">
        <v>90</v>
      </c>
      <c r="U39" s="429"/>
      <c r="V39" s="457" t="s">
        <v>107</v>
      </c>
      <c r="W39" s="457"/>
      <c r="X39" s="457"/>
      <c r="Y39" s="472"/>
      <c r="Z39" s="420" t="s">
        <v>129</v>
      </c>
      <c r="AA39" s="421"/>
      <c r="AB39" s="466" t="s">
        <v>128</v>
      </c>
      <c r="AC39" s="466"/>
      <c r="AD39" s="466"/>
      <c r="AE39" s="467"/>
      <c r="AF39" s="468" t="s">
        <v>2</v>
      </c>
      <c r="AG39" s="469"/>
      <c r="AH39" s="454" t="s">
        <v>1</v>
      </c>
      <c r="AI39" s="454"/>
      <c r="AJ39" s="454"/>
      <c r="AK39" s="455"/>
      <c r="AL39" s="470" t="s">
        <v>148</v>
      </c>
      <c r="AM39" s="471"/>
      <c r="AN39" s="454" t="s">
        <v>28</v>
      </c>
      <c r="AO39" s="454"/>
      <c r="AP39" s="454"/>
      <c r="AQ39" s="455"/>
      <c r="AR39" s="456" t="s">
        <v>156</v>
      </c>
      <c r="AS39" s="457"/>
      <c r="AT39" s="454" t="s">
        <v>40</v>
      </c>
      <c r="AU39" s="454"/>
      <c r="AV39" s="454"/>
      <c r="AW39" s="455"/>
      <c r="AX39" s="20"/>
    </row>
    <row r="40" spans="1:50" ht="14.1" customHeight="1" x14ac:dyDescent="0.15">
      <c r="A40" s="483"/>
      <c r="B40" s="385" t="s">
        <v>63</v>
      </c>
      <c r="C40" s="386"/>
      <c r="D40" s="458" t="s">
        <v>62</v>
      </c>
      <c r="E40" s="458"/>
      <c r="F40" s="458"/>
      <c r="G40" s="459"/>
      <c r="H40" s="430" t="s">
        <v>84</v>
      </c>
      <c r="I40" s="431"/>
      <c r="J40" s="458" t="s">
        <v>83</v>
      </c>
      <c r="K40" s="458"/>
      <c r="L40" s="458"/>
      <c r="M40" s="459"/>
      <c r="N40" s="389" t="s">
        <v>145</v>
      </c>
      <c r="O40" s="390"/>
      <c r="P40" s="460" t="s">
        <v>93</v>
      </c>
      <c r="Q40" s="460"/>
      <c r="R40" s="460"/>
      <c r="S40" s="461"/>
      <c r="T40" s="426" t="s">
        <v>118</v>
      </c>
      <c r="U40" s="427"/>
      <c r="V40" s="458" t="s">
        <v>117</v>
      </c>
      <c r="W40" s="458"/>
      <c r="X40" s="458"/>
      <c r="Y40" s="459"/>
      <c r="Z40" s="452" t="s">
        <v>137</v>
      </c>
      <c r="AA40" s="453"/>
      <c r="AB40" s="462" t="s">
        <v>136</v>
      </c>
      <c r="AC40" s="462"/>
      <c r="AD40" s="462"/>
      <c r="AE40" s="463"/>
      <c r="AF40" s="403" t="s">
        <v>146</v>
      </c>
      <c r="AG40" s="404"/>
      <c r="AH40" s="458" t="s">
        <v>8</v>
      </c>
      <c r="AI40" s="458"/>
      <c r="AJ40" s="458"/>
      <c r="AK40" s="459"/>
      <c r="AL40" s="403" t="s">
        <v>30</v>
      </c>
      <c r="AM40" s="404"/>
      <c r="AN40" s="458" t="s">
        <v>29</v>
      </c>
      <c r="AO40" s="458"/>
      <c r="AP40" s="458"/>
      <c r="AQ40" s="459"/>
      <c r="AR40" s="403" t="s">
        <v>159</v>
      </c>
      <c r="AS40" s="404"/>
      <c r="AT40" s="464" t="s">
        <v>41</v>
      </c>
      <c r="AU40" s="464"/>
      <c r="AV40" s="464"/>
      <c r="AW40" s="465"/>
    </row>
    <row r="41" spans="1:50" ht="14.1" customHeight="1" x14ac:dyDescent="0.15">
      <c r="A41" s="483"/>
      <c r="B41" s="436" t="s">
        <v>165</v>
      </c>
      <c r="C41" s="437"/>
      <c r="D41" s="492" t="s">
        <v>71</v>
      </c>
      <c r="E41" s="492"/>
      <c r="F41" s="492"/>
      <c r="G41" s="493"/>
      <c r="H41" s="494" t="s">
        <v>86</v>
      </c>
      <c r="I41" s="495"/>
      <c r="J41" s="492" t="s">
        <v>85</v>
      </c>
      <c r="K41" s="492"/>
      <c r="L41" s="492"/>
      <c r="M41" s="493"/>
      <c r="N41" s="417" t="s">
        <v>99</v>
      </c>
      <c r="O41" s="418"/>
      <c r="P41" s="496" t="s">
        <v>98</v>
      </c>
      <c r="Q41" s="496"/>
      <c r="R41" s="496"/>
      <c r="S41" s="497"/>
      <c r="T41" s="417" t="s">
        <v>123</v>
      </c>
      <c r="U41" s="418"/>
      <c r="V41" s="498" t="s">
        <v>122</v>
      </c>
      <c r="W41" s="498"/>
      <c r="X41" s="498"/>
      <c r="Y41" s="499"/>
      <c r="Z41" s="391" t="s">
        <v>138</v>
      </c>
      <c r="AA41" s="392"/>
      <c r="AB41" s="473" t="s">
        <v>139</v>
      </c>
      <c r="AC41" s="473"/>
      <c r="AD41" s="473"/>
      <c r="AE41" s="474"/>
      <c r="AF41" s="450" t="s">
        <v>22</v>
      </c>
      <c r="AG41" s="451"/>
      <c r="AH41" s="475" t="s">
        <v>21</v>
      </c>
      <c r="AI41" s="475"/>
      <c r="AJ41" s="475"/>
      <c r="AK41" s="476"/>
      <c r="AL41" s="449" t="s">
        <v>35</v>
      </c>
      <c r="AM41" s="393"/>
      <c r="AN41" s="477" t="s">
        <v>34</v>
      </c>
      <c r="AO41" s="477"/>
      <c r="AP41" s="477"/>
      <c r="AQ41" s="478"/>
      <c r="AR41" s="479" t="s">
        <v>44</v>
      </c>
      <c r="AS41" s="473"/>
      <c r="AT41" s="480" t="s">
        <v>249</v>
      </c>
      <c r="AU41" s="480"/>
      <c r="AV41" s="480"/>
      <c r="AW41" s="481"/>
    </row>
    <row r="42" spans="1:50" ht="14.1" customHeight="1" x14ac:dyDescent="0.15">
      <c r="A42" s="7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50" x14ac:dyDescent="0.15">
      <c r="A43" s="7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106"/>
      <c r="AI43" s="106"/>
      <c r="AJ43" s="106"/>
      <c r="AK43" s="106"/>
      <c r="AL43" s="47"/>
      <c r="AM43" s="47"/>
      <c r="AN43" s="21"/>
      <c r="AO43" s="21"/>
      <c r="AP43" s="21"/>
      <c r="AQ43" s="21"/>
      <c r="AR43" s="20"/>
      <c r="AS43" s="20"/>
      <c r="AT43" s="20"/>
      <c r="AU43" s="20"/>
      <c r="AV43" s="20"/>
      <c r="AW43" s="20"/>
    </row>
    <row r="44" spans="1:50" x14ac:dyDescent="0.15">
      <c r="A44" s="7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47"/>
      <c r="O44" s="47"/>
      <c r="P44" s="106"/>
      <c r="Q44" s="106"/>
      <c r="R44" s="106"/>
      <c r="S44" s="106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N44" s="20"/>
      <c r="AO44" s="20"/>
      <c r="AP44" s="20"/>
      <c r="AQ44" s="20"/>
    </row>
    <row r="45" spans="1:50" x14ac:dyDescent="0.15">
      <c r="A45" s="70"/>
      <c r="D45" s="20"/>
      <c r="E45" s="20"/>
      <c r="F45" s="20"/>
      <c r="G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V45" s="20"/>
      <c r="W45" s="20"/>
      <c r="X45" s="20"/>
      <c r="Y45" s="20"/>
      <c r="Z45" s="72"/>
      <c r="AA45" s="72"/>
      <c r="AB45" s="20"/>
      <c r="AC45" s="20"/>
      <c r="AD45" s="20"/>
      <c r="AE45" s="20"/>
      <c r="AF45" s="88"/>
      <c r="AG45" s="88"/>
      <c r="AH45" s="106"/>
      <c r="AI45" s="106"/>
      <c r="AJ45" s="106"/>
      <c r="AK45" s="106"/>
      <c r="AL45" s="113"/>
      <c r="AM45" s="113"/>
      <c r="AN45" s="47"/>
      <c r="AO45" s="47"/>
      <c r="AP45" s="47"/>
      <c r="AQ45" s="47"/>
      <c r="AR45" s="113"/>
      <c r="AS45" s="113"/>
    </row>
    <row r="46" spans="1:50" x14ac:dyDescent="0.15">
      <c r="B46" s="6"/>
      <c r="C46" s="20"/>
      <c r="D46" s="20"/>
      <c r="E46" s="21"/>
      <c r="F46" s="21"/>
      <c r="G46" s="21"/>
      <c r="H46" s="20"/>
      <c r="I46" s="20"/>
      <c r="J46" s="20"/>
      <c r="K46" s="6"/>
      <c r="L46" s="20"/>
      <c r="M46" s="20"/>
      <c r="N46" s="21"/>
      <c r="O46" s="21"/>
      <c r="P46" s="21"/>
      <c r="Q46" s="20"/>
      <c r="R46" s="20"/>
      <c r="S46" s="20"/>
      <c r="T46" s="6"/>
      <c r="U46" s="20"/>
      <c r="V46" s="20"/>
      <c r="W46" s="21"/>
      <c r="X46" s="21"/>
      <c r="Y46" s="21"/>
      <c r="Z46" s="20"/>
      <c r="AA46" s="20"/>
      <c r="AB46" s="20"/>
      <c r="AC46" s="6"/>
      <c r="AD46" s="20"/>
      <c r="AE46" s="20"/>
      <c r="AF46" s="21"/>
      <c r="AG46" s="21"/>
      <c r="AH46" s="21"/>
      <c r="AI46" s="20"/>
      <c r="AJ46" s="20"/>
      <c r="AK46" s="20"/>
      <c r="AL46" s="6"/>
      <c r="AM46" s="20"/>
      <c r="AN46" s="20"/>
      <c r="AO46" s="21"/>
      <c r="AP46" s="21"/>
      <c r="AQ46" s="21"/>
      <c r="AR46" s="20"/>
      <c r="AS46" s="20"/>
      <c r="AT46" s="20"/>
      <c r="AU46" s="6"/>
    </row>
  </sheetData>
  <mergeCells count="223">
    <mergeCell ref="AN41:AQ41"/>
    <mergeCell ref="AR41:AS41"/>
    <mergeCell ref="AT41:AW41"/>
    <mergeCell ref="A38:A41"/>
    <mergeCell ref="C3:D4"/>
    <mergeCell ref="AK3:AL4"/>
    <mergeCell ref="T3:U4"/>
    <mergeCell ref="B15:C16"/>
    <mergeCell ref="R15:S16"/>
    <mergeCell ref="AJ16:AK17"/>
    <mergeCell ref="AA26:AC27"/>
    <mergeCell ref="AD26:AP27"/>
    <mergeCell ref="AA28:AC29"/>
    <mergeCell ref="AD28:AP29"/>
    <mergeCell ref="AA30:AC31"/>
    <mergeCell ref="AD30:AP31"/>
    <mergeCell ref="B41:C41"/>
    <mergeCell ref="D41:G41"/>
    <mergeCell ref="H41:I41"/>
    <mergeCell ref="J41:M41"/>
    <mergeCell ref="N41:O41"/>
    <mergeCell ref="P41:S41"/>
    <mergeCell ref="T41:U41"/>
    <mergeCell ref="V41:Y41"/>
    <mergeCell ref="Z41:AA41"/>
    <mergeCell ref="AB39:AE39"/>
    <mergeCell ref="AF39:AG39"/>
    <mergeCell ref="AH39:AK39"/>
    <mergeCell ref="AL39:AM39"/>
    <mergeCell ref="P39:S39"/>
    <mergeCell ref="T39:U39"/>
    <mergeCell ref="V39:Y39"/>
    <mergeCell ref="Z39:AA39"/>
    <mergeCell ref="AB41:AE41"/>
    <mergeCell ref="AF41:AG41"/>
    <mergeCell ref="AH41:AK41"/>
    <mergeCell ref="AL41:AM41"/>
    <mergeCell ref="AN39:AQ39"/>
    <mergeCell ref="AR39:AS39"/>
    <mergeCell ref="AT39:AW39"/>
    <mergeCell ref="B40:C40"/>
    <mergeCell ref="D40:G40"/>
    <mergeCell ref="H40:I40"/>
    <mergeCell ref="J40:M40"/>
    <mergeCell ref="N40:O40"/>
    <mergeCell ref="P40:S40"/>
    <mergeCell ref="T40:U40"/>
    <mergeCell ref="V40:Y40"/>
    <mergeCell ref="Z40:AA40"/>
    <mergeCell ref="AB40:AE40"/>
    <mergeCell ref="AF40:AG40"/>
    <mergeCell ref="AH40:AK40"/>
    <mergeCell ref="AL40:AM40"/>
    <mergeCell ref="AN40:AQ40"/>
    <mergeCell ref="AR40:AS40"/>
    <mergeCell ref="AT40:AW40"/>
    <mergeCell ref="B39:C39"/>
    <mergeCell ref="D39:G39"/>
    <mergeCell ref="H39:I39"/>
    <mergeCell ref="J39:M39"/>
    <mergeCell ref="N39:O39"/>
    <mergeCell ref="AB38:AE38"/>
    <mergeCell ref="AF38:AG38"/>
    <mergeCell ref="AH38:AK38"/>
    <mergeCell ref="AL38:AM38"/>
    <mergeCell ref="AN38:AQ38"/>
    <mergeCell ref="AR38:AS38"/>
    <mergeCell ref="AT38:AW38"/>
    <mergeCell ref="C36:D36"/>
    <mergeCell ref="E36:J36"/>
    <mergeCell ref="L36:M36"/>
    <mergeCell ref="N36:S36"/>
    <mergeCell ref="U36:V36"/>
    <mergeCell ref="W36:AB36"/>
    <mergeCell ref="AD36:AE36"/>
    <mergeCell ref="B38:C38"/>
    <mergeCell ref="D38:G38"/>
    <mergeCell ref="H38:I38"/>
    <mergeCell ref="J38:M38"/>
    <mergeCell ref="N38:O38"/>
    <mergeCell ref="P38:S38"/>
    <mergeCell ref="T38:U38"/>
    <mergeCell ref="V38:Y38"/>
    <mergeCell ref="Z38:AA38"/>
    <mergeCell ref="AF36:AK36"/>
    <mergeCell ref="AM36:AN36"/>
    <mergeCell ref="AO34:AT34"/>
    <mergeCell ref="C35:D35"/>
    <mergeCell ref="E35:J35"/>
    <mergeCell ref="L35:M35"/>
    <mergeCell ref="N35:S35"/>
    <mergeCell ref="U35:V35"/>
    <mergeCell ref="W35:AB35"/>
    <mergeCell ref="AD35:AE35"/>
    <mergeCell ref="AF35:AK35"/>
    <mergeCell ref="AM35:AN35"/>
    <mergeCell ref="AO35:AT35"/>
    <mergeCell ref="C34:D34"/>
    <mergeCell ref="E34:J34"/>
    <mergeCell ref="L34:M34"/>
    <mergeCell ref="N34:S34"/>
    <mergeCell ref="U34:V34"/>
    <mergeCell ref="W34:AB34"/>
    <mergeCell ref="AD34:AE34"/>
    <mergeCell ref="AF34:AK34"/>
    <mergeCell ref="AM34:AN34"/>
    <mergeCell ref="AO36:AT36"/>
    <mergeCell ref="W32:AB32"/>
    <mergeCell ref="AD32:AE32"/>
    <mergeCell ref="AF32:AK32"/>
    <mergeCell ref="AM32:AN32"/>
    <mergeCell ref="AO32:AT32"/>
    <mergeCell ref="C33:D33"/>
    <mergeCell ref="E33:J33"/>
    <mergeCell ref="L33:M33"/>
    <mergeCell ref="N33:S33"/>
    <mergeCell ref="U33:V33"/>
    <mergeCell ref="W33:AB33"/>
    <mergeCell ref="AD33:AE33"/>
    <mergeCell ref="AF33:AK33"/>
    <mergeCell ref="AM33:AN33"/>
    <mergeCell ref="AO33:AT33"/>
    <mergeCell ref="C30:D30"/>
    <mergeCell ref="E30:J30"/>
    <mergeCell ref="C31:D31"/>
    <mergeCell ref="E31:J31"/>
    <mergeCell ref="C32:D32"/>
    <mergeCell ref="E32:J32"/>
    <mergeCell ref="L32:M32"/>
    <mergeCell ref="N32:S32"/>
    <mergeCell ref="U32:V32"/>
    <mergeCell ref="AU22:AV22"/>
    <mergeCell ref="G23:H23"/>
    <mergeCell ref="W23:X23"/>
    <mergeCell ref="AO23:AP23"/>
    <mergeCell ref="C27:D27"/>
    <mergeCell ref="E27:J27"/>
    <mergeCell ref="C28:D28"/>
    <mergeCell ref="E28:J28"/>
    <mergeCell ref="C29:D29"/>
    <mergeCell ref="E29:J29"/>
    <mergeCell ref="AS20:AT20"/>
    <mergeCell ref="C21:D21"/>
    <mergeCell ref="K21:L21"/>
    <mergeCell ref="S21:T21"/>
    <mergeCell ref="AA21:AB21"/>
    <mergeCell ref="AK21:AL21"/>
    <mergeCell ref="AS21:AT21"/>
    <mergeCell ref="A22:B22"/>
    <mergeCell ref="E22:F22"/>
    <mergeCell ref="G22:H22"/>
    <mergeCell ref="I22:J22"/>
    <mergeCell ref="M22:N22"/>
    <mergeCell ref="Q22:R22"/>
    <mergeCell ref="U22:V22"/>
    <mergeCell ref="W22:X22"/>
    <mergeCell ref="Y22:Z22"/>
    <mergeCell ref="AC22:AD22"/>
    <mergeCell ref="AI22:AJ22"/>
    <mergeCell ref="AM22:AN22"/>
    <mergeCell ref="AO22:AP22"/>
    <mergeCell ref="AQ22:AR22"/>
    <mergeCell ref="G19:H19"/>
    <mergeCell ref="W19:X19"/>
    <mergeCell ref="AO19:AP19"/>
    <mergeCell ref="C20:D20"/>
    <mergeCell ref="G20:H20"/>
    <mergeCell ref="K20:L20"/>
    <mergeCell ref="S20:T20"/>
    <mergeCell ref="W20:X20"/>
    <mergeCell ref="AA20:AB20"/>
    <mergeCell ref="AK20:AL20"/>
    <mergeCell ref="AO20:AP20"/>
    <mergeCell ref="AV9:AW9"/>
    <mergeCell ref="H10:I10"/>
    <mergeCell ref="Y10:Z10"/>
    <mergeCell ref="AP10:AQ10"/>
    <mergeCell ref="H16:I16"/>
    <mergeCell ref="X16:Y16"/>
    <mergeCell ref="B18:C18"/>
    <mergeCell ref="L18:M18"/>
    <mergeCell ref="R18:S18"/>
    <mergeCell ref="AB18:AC18"/>
    <mergeCell ref="AJ18:AK18"/>
    <mergeCell ref="AT18:AU18"/>
    <mergeCell ref="D8:E8"/>
    <mergeCell ref="L8:M8"/>
    <mergeCell ref="U8:V8"/>
    <mergeCell ref="AC8:AD8"/>
    <mergeCell ref="AL8:AM8"/>
    <mergeCell ref="AT8:AU8"/>
    <mergeCell ref="B9:C9"/>
    <mergeCell ref="F9:G9"/>
    <mergeCell ref="H9:I9"/>
    <mergeCell ref="J9:K9"/>
    <mergeCell ref="N9:O9"/>
    <mergeCell ref="S9:T9"/>
    <mergeCell ref="W9:X9"/>
    <mergeCell ref="Y9:Z9"/>
    <mergeCell ref="AA9:AB9"/>
    <mergeCell ref="AE9:AF9"/>
    <mergeCell ref="AJ9:AK9"/>
    <mergeCell ref="AN9:AO9"/>
    <mergeCell ref="AP9:AQ9"/>
    <mergeCell ref="AR9:AS9"/>
    <mergeCell ref="D7:E7"/>
    <mergeCell ref="H7:I7"/>
    <mergeCell ref="L7:M7"/>
    <mergeCell ref="U7:V7"/>
    <mergeCell ref="Y7:Z7"/>
    <mergeCell ref="AC7:AD7"/>
    <mergeCell ref="AL7:AM7"/>
    <mergeCell ref="AP7:AQ7"/>
    <mergeCell ref="AT7:AU7"/>
    <mergeCell ref="C5:D5"/>
    <mergeCell ref="M5:N5"/>
    <mergeCell ref="T5:U5"/>
    <mergeCell ref="AD5:AE5"/>
    <mergeCell ref="AK5:AL5"/>
    <mergeCell ref="AU5:AV5"/>
    <mergeCell ref="H6:I6"/>
    <mergeCell ref="Y6:Z6"/>
    <mergeCell ref="AP6:AQ6"/>
  </mergeCells>
  <phoneticPr fontId="52"/>
  <pageMargins left="0" right="0" top="0.94488188976377963" bottom="0.35433070866141736" header="0" footer="0"/>
  <pageSetup paperSize="9" orientation="landscape" horizontalDpi="4294967293" r:id="rId1"/>
  <headerFooter>
    <oddHeader>&amp;L&amp;16Aグループ&amp;R6年生卒業記念親善試合　兼　第9回ロータリーフレンドシップマッチ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8"/>
  <sheetViews>
    <sheetView topLeftCell="A27" workbookViewId="0">
      <selection activeCell="I32" sqref="I32"/>
    </sheetView>
  </sheetViews>
  <sheetFormatPr defaultColWidth="9" defaultRowHeight="18" x14ac:dyDescent="0.15"/>
  <cols>
    <col min="1" max="1" width="2.875" customWidth="1"/>
    <col min="2" max="3" width="7.5" customWidth="1"/>
    <col min="4" max="4" width="1.875" customWidth="1"/>
    <col min="5" max="5" width="9.25" style="116" customWidth="1"/>
    <col min="6" max="6" width="2.5" style="116" customWidth="1"/>
    <col min="7" max="8" width="2.5" style="117" customWidth="1"/>
    <col min="9" max="9" width="9.25" style="116" customWidth="1"/>
    <col min="10" max="10" width="1.875" style="116" customWidth="1"/>
    <col min="11" max="11" width="9.25" customWidth="1"/>
    <col min="12" max="14" width="2.5" customWidth="1"/>
    <col min="15" max="15" width="9.25" customWidth="1"/>
    <col min="16" max="16" width="1.875" customWidth="1"/>
    <col min="17" max="17" width="9.25" customWidth="1"/>
    <col min="18" max="20" width="2.5" customWidth="1"/>
    <col min="21" max="21" width="9.25" customWidth="1"/>
    <col min="22" max="22" width="1.75" customWidth="1"/>
  </cols>
  <sheetData>
    <row r="1" spans="1:22" ht="6" customHeight="1" x14ac:dyDescent="0.15">
      <c r="A1" s="305"/>
      <c r="B1" s="305"/>
      <c r="C1" s="305"/>
      <c r="D1" s="305"/>
      <c r="E1" s="305"/>
      <c r="F1" s="305"/>
      <c r="G1" s="305"/>
      <c r="H1" s="305"/>
      <c r="I1" s="305"/>
      <c r="J1" s="161"/>
    </row>
    <row r="2" spans="1:22" ht="6.75" customHeight="1" x14ac:dyDescent="0.15">
      <c r="A2" s="502" t="s">
        <v>263</v>
      </c>
      <c r="B2" s="328"/>
      <c r="C2" s="328"/>
      <c r="D2" s="319"/>
      <c r="E2" s="309"/>
      <c r="F2" s="310"/>
      <c r="G2" s="310"/>
      <c r="H2" s="310"/>
      <c r="I2" s="311"/>
      <c r="J2" s="162"/>
      <c r="K2" s="163"/>
      <c r="L2" s="164"/>
      <c r="M2" s="164"/>
      <c r="N2" s="164"/>
      <c r="O2" s="165"/>
      <c r="P2" s="322"/>
      <c r="Q2" s="163"/>
      <c r="R2" s="164"/>
      <c r="S2" s="164"/>
      <c r="T2" s="164"/>
      <c r="U2" s="165"/>
    </row>
    <row r="3" spans="1:22" ht="16.5" customHeight="1" x14ac:dyDescent="0.15">
      <c r="A3" s="327"/>
      <c r="B3" s="328"/>
      <c r="C3" s="328"/>
      <c r="D3" s="320"/>
      <c r="E3" s="331">
        <v>1</v>
      </c>
      <c r="F3" s="332"/>
      <c r="G3" s="332"/>
      <c r="H3" s="332"/>
      <c r="I3" s="333"/>
      <c r="J3" s="166"/>
      <c r="K3" s="331">
        <v>2</v>
      </c>
      <c r="L3" s="332"/>
      <c r="M3" s="332"/>
      <c r="N3" s="332"/>
      <c r="O3" s="333"/>
      <c r="P3" s="323"/>
      <c r="Q3" s="331">
        <v>3</v>
      </c>
      <c r="R3" s="332"/>
      <c r="S3" s="332"/>
      <c r="T3" s="332"/>
      <c r="U3" s="333"/>
    </row>
    <row r="4" spans="1:22" ht="3.75" customHeight="1" x14ac:dyDescent="0.15">
      <c r="A4" s="327"/>
      <c r="B4" s="328"/>
      <c r="C4" s="328"/>
      <c r="D4" s="320"/>
      <c r="E4" s="334"/>
      <c r="F4" s="331"/>
      <c r="G4" s="335"/>
      <c r="H4" s="335"/>
      <c r="I4" s="336"/>
      <c r="J4" s="166"/>
      <c r="K4" s="334"/>
      <c r="L4" s="335"/>
      <c r="M4" s="335"/>
      <c r="N4" s="335"/>
      <c r="O4" s="336"/>
      <c r="P4" s="323"/>
      <c r="Q4" s="334"/>
      <c r="R4" s="335"/>
      <c r="S4" s="335"/>
      <c r="T4" s="335"/>
      <c r="U4" s="336"/>
    </row>
    <row r="5" spans="1:22" ht="3.75" customHeight="1" x14ac:dyDescent="0.15">
      <c r="A5" s="327"/>
      <c r="B5" s="328"/>
      <c r="C5" s="328"/>
      <c r="D5" s="320"/>
      <c r="E5" s="334"/>
      <c r="F5" s="331"/>
      <c r="G5" s="335"/>
      <c r="H5" s="335"/>
      <c r="I5" s="336"/>
      <c r="J5" s="166"/>
      <c r="K5" s="334"/>
      <c r="L5" s="335"/>
      <c r="M5" s="335"/>
      <c r="N5" s="335"/>
      <c r="O5" s="336"/>
      <c r="P5" s="323"/>
      <c r="Q5" s="334"/>
      <c r="R5" s="335"/>
      <c r="S5" s="335"/>
      <c r="T5" s="335"/>
      <c r="U5" s="336"/>
    </row>
    <row r="6" spans="1:22" ht="16.5" customHeight="1" x14ac:dyDescent="0.15">
      <c r="A6" s="327"/>
      <c r="B6" s="328"/>
      <c r="C6" s="328"/>
      <c r="D6" s="320"/>
      <c r="E6" s="337"/>
      <c r="F6" s="338"/>
      <c r="G6" s="338"/>
      <c r="H6" s="338"/>
      <c r="I6" s="339"/>
      <c r="J6" s="166"/>
      <c r="K6" s="337"/>
      <c r="L6" s="338"/>
      <c r="M6" s="338"/>
      <c r="N6" s="338"/>
      <c r="O6" s="339"/>
      <c r="P6" s="323"/>
      <c r="Q6" s="337"/>
      <c r="R6" s="338"/>
      <c r="S6" s="338"/>
      <c r="T6" s="338"/>
      <c r="U6" s="339"/>
    </row>
    <row r="7" spans="1:22" ht="6.75" customHeight="1" x14ac:dyDescent="0.15">
      <c r="A7" s="329"/>
      <c r="B7" s="330"/>
      <c r="C7" s="330"/>
      <c r="D7" s="321"/>
      <c r="E7" s="312"/>
      <c r="F7" s="313"/>
      <c r="G7" s="313"/>
      <c r="H7" s="313"/>
      <c r="I7" s="314"/>
      <c r="J7" s="167"/>
      <c r="K7" s="168"/>
      <c r="L7" s="169"/>
      <c r="M7" s="169"/>
      <c r="N7" s="169"/>
      <c r="O7" s="170"/>
      <c r="P7" s="324"/>
      <c r="Q7" s="168"/>
      <c r="R7" s="169"/>
      <c r="S7" s="169"/>
      <c r="T7" s="169"/>
      <c r="U7" s="170"/>
    </row>
    <row r="8" spans="1:22" s="115" customFormat="1" ht="23.1" customHeight="1" x14ac:dyDescent="0.15">
      <c r="A8" s="118"/>
      <c r="B8" s="315">
        <v>0.34375</v>
      </c>
      <c r="C8" s="316"/>
      <c r="D8" s="500" t="s">
        <v>175</v>
      </c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217"/>
    </row>
    <row r="9" spans="1:22" s="115" customFormat="1" ht="23.1" customHeight="1" x14ac:dyDescent="0.15">
      <c r="A9" s="345" t="s">
        <v>42</v>
      </c>
      <c r="B9" s="119">
        <v>0.375</v>
      </c>
      <c r="C9" s="120">
        <v>0.38194444444444398</v>
      </c>
      <c r="D9" s="121"/>
      <c r="E9" s="122" t="s">
        <v>177</v>
      </c>
      <c r="F9" s="123"/>
      <c r="G9" s="124" t="s">
        <v>42</v>
      </c>
      <c r="H9" s="125"/>
      <c r="I9" s="171" t="str">
        <f>HYPERLINK('AG組合せ '!D8)</f>
        <v>守口</v>
      </c>
      <c r="J9" s="172"/>
      <c r="K9" s="122" t="s">
        <v>177</v>
      </c>
      <c r="L9" s="123"/>
      <c r="M9" s="124" t="s">
        <v>45</v>
      </c>
      <c r="N9" s="125"/>
      <c r="O9" s="171" t="str">
        <f>HYPERLINK('AG組合せ '!L8)</f>
        <v>広陵</v>
      </c>
      <c r="P9" s="173"/>
      <c r="Q9" s="122" t="s">
        <v>183</v>
      </c>
      <c r="R9" s="123"/>
      <c r="S9" s="124" t="s">
        <v>42</v>
      </c>
      <c r="T9" s="125"/>
      <c r="U9" s="171" t="str">
        <f>HYPERLINK('AG組合せ '!S21)</f>
        <v>枚方Ⅰ</v>
      </c>
      <c r="V9" s="218"/>
    </row>
    <row r="10" spans="1:22" s="115" customFormat="1" ht="23.1" customHeight="1" x14ac:dyDescent="0.15">
      <c r="A10" s="346"/>
      <c r="B10" s="127">
        <v>0.38333333333333303</v>
      </c>
      <c r="C10" s="128">
        <v>0.390277777777778</v>
      </c>
      <c r="D10" s="129"/>
      <c r="E10" s="130" t="s">
        <v>264</v>
      </c>
      <c r="F10" s="131"/>
      <c r="G10" s="132"/>
      <c r="H10" s="132"/>
      <c r="I10" s="174" t="str">
        <f>HYPERLINK('AG組合せ '!F9)</f>
        <v>京都合同</v>
      </c>
      <c r="J10" s="175"/>
      <c r="K10" s="155" t="str">
        <f>HYPERLINK('AG組合せ '!J9)</f>
        <v>北神戸</v>
      </c>
      <c r="L10" s="132"/>
      <c r="M10" s="132"/>
      <c r="N10" s="132"/>
      <c r="O10" s="176" t="str">
        <f>HYPERLINK('AG組合せ '!N9)</f>
        <v>吹田Ⅰ</v>
      </c>
      <c r="P10" s="177"/>
      <c r="Q10" s="155" t="str">
        <f>HYPERLINK('AG組合せ '!Q22)</f>
        <v>堺Ⅱ</v>
      </c>
      <c r="R10" s="132"/>
      <c r="S10" s="132"/>
      <c r="T10" s="132"/>
      <c r="U10" s="176" t="str">
        <f>HYPERLINK('AG組合せ '!U22)</f>
        <v>京都北</v>
      </c>
      <c r="V10" s="219"/>
    </row>
    <row r="11" spans="1:22" ht="23.1" customHeight="1" x14ac:dyDescent="0.15">
      <c r="A11" s="345" t="s">
        <v>45</v>
      </c>
      <c r="B11" s="119">
        <v>0.39236111111111099</v>
      </c>
      <c r="C11" s="120">
        <v>0.39930555555555602</v>
      </c>
      <c r="D11" s="121"/>
      <c r="E11" s="122" t="s">
        <v>182</v>
      </c>
      <c r="F11" s="123"/>
      <c r="G11" s="124" t="s">
        <v>42</v>
      </c>
      <c r="H11" s="125"/>
      <c r="I11" s="171" t="s">
        <v>264</v>
      </c>
      <c r="J11" s="172"/>
      <c r="K11" s="122" t="s">
        <v>182</v>
      </c>
      <c r="L11" s="123"/>
      <c r="M11" s="124" t="s">
        <v>45</v>
      </c>
      <c r="N11" s="125"/>
      <c r="O11" s="178" t="str">
        <f>HYPERLINK('AG組合せ '!AC8)</f>
        <v>京都合同</v>
      </c>
      <c r="P11" s="173"/>
      <c r="Q11" s="122" t="s">
        <v>183</v>
      </c>
      <c r="R11" s="123"/>
      <c r="S11" s="124" t="s">
        <v>45</v>
      </c>
      <c r="T11" s="125"/>
      <c r="U11" s="171" t="str">
        <f>HYPERLINK('AG組合せ '!AA21)</f>
        <v>伏見</v>
      </c>
      <c r="V11" s="218"/>
    </row>
    <row r="12" spans="1:22" ht="23.1" customHeight="1" x14ac:dyDescent="0.15">
      <c r="A12" s="346"/>
      <c r="B12" s="127">
        <v>0.40069444444444402</v>
      </c>
      <c r="C12" s="128">
        <v>0.40763888888888899</v>
      </c>
      <c r="D12" s="129"/>
      <c r="E12" s="130" t="str">
        <f>HYPERLINK('AG組合せ '!S9)</f>
        <v>守口</v>
      </c>
      <c r="F12" s="133"/>
      <c r="G12" s="132"/>
      <c r="H12" s="132"/>
      <c r="I12" s="179" t="str">
        <f>HYPERLINK('AG組合せ '!W9)</f>
        <v>広陵</v>
      </c>
      <c r="J12" s="175"/>
      <c r="K12" s="155" t="str">
        <f>HYPERLINK('AG組合せ '!AA9)</f>
        <v>甲子園</v>
      </c>
      <c r="L12" s="132"/>
      <c r="M12" s="132"/>
      <c r="N12" s="132"/>
      <c r="O12" s="176" t="str">
        <f>HYPERLINK('AG組合せ '!AE9)</f>
        <v>茨木</v>
      </c>
      <c r="P12" s="177"/>
      <c r="Q12" s="155" t="str">
        <f>HYPERLINK('AG組合せ '!Y22)</f>
        <v>兵庫県</v>
      </c>
      <c r="R12" s="132"/>
      <c r="S12" s="132"/>
      <c r="T12" s="132"/>
      <c r="U12" s="176" t="str">
        <f>HYPERLINK('AG組合せ '!AC22)</f>
        <v>洛西Ⅰ</v>
      </c>
      <c r="V12" s="219"/>
    </row>
    <row r="13" spans="1:22" ht="23.1" customHeight="1" x14ac:dyDescent="0.15">
      <c r="A13" s="347" t="s">
        <v>31</v>
      </c>
      <c r="B13" s="134">
        <v>0.40972222222222199</v>
      </c>
      <c r="C13" s="135">
        <v>0.41666666666666702</v>
      </c>
      <c r="D13" s="136"/>
      <c r="E13" s="137" t="s">
        <v>203</v>
      </c>
      <c r="F13" s="125"/>
      <c r="G13" s="124" t="s">
        <v>42</v>
      </c>
      <c r="H13" s="125"/>
      <c r="I13" s="171" t="str">
        <f>HYPERLINK('AG組合せ '!E22)</f>
        <v>Kiwi'sⅠ</v>
      </c>
      <c r="J13" s="180"/>
      <c r="K13" s="137" t="s">
        <v>203</v>
      </c>
      <c r="L13" s="125"/>
      <c r="M13" s="124" t="s">
        <v>45</v>
      </c>
      <c r="N13" s="125"/>
      <c r="O13" s="171" t="str">
        <f>HYPERLINK('AG組合せ '!AT8)</f>
        <v>生駒</v>
      </c>
      <c r="P13" s="173"/>
      <c r="Q13" s="140" t="s">
        <v>194</v>
      </c>
      <c r="R13" s="125"/>
      <c r="S13" s="124" t="s">
        <v>42</v>
      </c>
      <c r="T13" s="125"/>
      <c r="U13" s="171" t="str">
        <f>HYPERLINK('AG組合せ '!AK21)</f>
        <v>布施</v>
      </c>
      <c r="V13" s="218"/>
    </row>
    <row r="14" spans="1:22" ht="23.1" customHeight="1" thickBot="1" x14ac:dyDescent="0.2">
      <c r="A14" s="346"/>
      <c r="B14" s="127">
        <v>0.41805555555555601</v>
      </c>
      <c r="C14" s="128">
        <v>0.42499999999999999</v>
      </c>
      <c r="D14" s="129"/>
      <c r="E14" s="130" t="str">
        <f>HYPERLINK('AG組合せ '!AJ9)</f>
        <v>枚方Ⅰ</v>
      </c>
      <c r="F14" s="132"/>
      <c r="G14" s="132"/>
      <c r="H14" s="132"/>
      <c r="I14" s="176" t="str">
        <f>HYPERLINK('AG組合せ '!AN9)</f>
        <v>伏見</v>
      </c>
      <c r="J14" s="181"/>
      <c r="K14" s="155" t="str">
        <f>HYPERLINK('AG組合せ '!AR9)</f>
        <v>高砂</v>
      </c>
      <c r="L14" s="132"/>
      <c r="M14" s="132"/>
      <c r="N14" s="132"/>
      <c r="O14" s="176" t="str">
        <f>HYPERLINK('AG組合せ '!AV9)</f>
        <v>OTJ</v>
      </c>
      <c r="P14" s="177"/>
      <c r="Q14" s="155" t="str">
        <f>HYPERLINK('AG組合せ '!AI22)</f>
        <v>みなと</v>
      </c>
      <c r="R14" s="132"/>
      <c r="S14" s="132"/>
      <c r="T14" s="132"/>
      <c r="U14" s="176" t="str">
        <f>HYPERLINK('AG組合せ '!AM22)</f>
        <v>生駒</v>
      </c>
      <c r="V14" s="219"/>
    </row>
    <row r="15" spans="1:22" ht="23.1" customHeight="1" x14ac:dyDescent="0.15">
      <c r="A15" s="347" t="s">
        <v>4</v>
      </c>
      <c r="B15" s="134">
        <v>0.42708333333333298</v>
      </c>
      <c r="C15" s="135">
        <v>0.43402777777777801</v>
      </c>
      <c r="D15" s="136"/>
      <c r="E15" s="137" t="s">
        <v>204</v>
      </c>
      <c r="F15" s="125"/>
      <c r="G15" s="124" t="s">
        <v>42</v>
      </c>
      <c r="H15" s="125"/>
      <c r="I15" s="171" t="str">
        <f>HYPERLINK('AG組合せ '!C21)</f>
        <v>堺Ⅱ</v>
      </c>
      <c r="J15" s="182"/>
      <c r="K15" s="137" t="s">
        <v>204</v>
      </c>
      <c r="L15" s="125"/>
      <c r="M15" s="124" t="s">
        <v>45</v>
      </c>
      <c r="N15" s="125"/>
      <c r="O15" s="171" t="str">
        <f>HYPERLINK('AG組合せ '!K21)</f>
        <v>京都北</v>
      </c>
      <c r="P15" s="173"/>
      <c r="Q15" s="140" t="s">
        <v>194</v>
      </c>
      <c r="R15" s="125"/>
      <c r="S15" s="124" t="s">
        <v>45</v>
      </c>
      <c r="T15" s="125"/>
      <c r="U15" s="171" t="s">
        <v>255</v>
      </c>
      <c r="V15" s="218"/>
    </row>
    <row r="16" spans="1:22" ht="23.1" customHeight="1" thickBot="1" x14ac:dyDescent="0.2">
      <c r="A16" s="346"/>
      <c r="B16" s="127">
        <v>0.43541666666666701</v>
      </c>
      <c r="C16" s="128">
        <v>0.44236111111111098</v>
      </c>
      <c r="D16" s="129"/>
      <c r="E16" s="138" t="str">
        <f>HYPERLINK('AG組合せ '!A22)</f>
        <v>布施</v>
      </c>
      <c r="F16" s="139"/>
      <c r="G16" s="139"/>
      <c r="H16" s="139"/>
      <c r="I16" s="183" t="str">
        <f>HYPERLINK('AG組合せ '!E22)</f>
        <v>Kiwi'sⅠ</v>
      </c>
      <c r="J16" s="184"/>
      <c r="K16" s="185" t="str">
        <f>HYPERLINK('AG組合せ '!I22)</f>
        <v>西宮</v>
      </c>
      <c r="L16" s="139"/>
      <c r="M16" s="139"/>
      <c r="N16" s="139"/>
      <c r="O16" s="186" t="str">
        <f>HYPERLINK('AG組合せ '!M22)</f>
        <v>福井合同</v>
      </c>
      <c r="P16" s="187"/>
      <c r="Q16" s="155" t="str">
        <f>HYPERLINK('AG組合せ '!AQ22)</f>
        <v>芦屋Ⅱ</v>
      </c>
      <c r="R16" s="132"/>
      <c r="S16" s="132"/>
      <c r="T16" s="132"/>
      <c r="U16" s="176" t="str">
        <f>HYPERLINK('AG組合せ '!AU22)</f>
        <v>岡山</v>
      </c>
      <c r="V16" s="219"/>
    </row>
    <row r="17" spans="1:22" ht="23.1" customHeight="1" x14ac:dyDescent="0.15">
      <c r="A17" s="347" t="s">
        <v>127</v>
      </c>
      <c r="B17" s="134">
        <v>0.44444444444444398</v>
      </c>
      <c r="C17" s="135">
        <v>0.45138888888888901</v>
      </c>
      <c r="D17" s="136"/>
      <c r="E17" s="140" t="s">
        <v>193</v>
      </c>
      <c r="F17" s="125"/>
      <c r="G17" s="124" t="s">
        <v>31</v>
      </c>
      <c r="H17" s="125"/>
      <c r="I17" s="171" t="str">
        <f>HYPERLINK('BG組合せ '!H10)</f>
        <v>麻生Ⅰ</v>
      </c>
      <c r="J17" s="182"/>
      <c r="K17" s="140" t="s">
        <v>193</v>
      </c>
      <c r="L17" s="125"/>
      <c r="M17" s="125" t="s">
        <v>4</v>
      </c>
      <c r="N17" s="125"/>
      <c r="O17" s="178" t="str">
        <f>HYPERLINK('BG組合せ '!H7)</f>
        <v>神戸少年</v>
      </c>
      <c r="P17" s="188"/>
      <c r="Q17" s="137" t="s">
        <v>199</v>
      </c>
      <c r="R17" s="125"/>
      <c r="S17" s="125" t="s">
        <v>45</v>
      </c>
      <c r="T17" s="125"/>
      <c r="U17" s="171" t="str">
        <f>HYPERLINK('BG組合せ '!AB20)</f>
        <v>とりみ</v>
      </c>
      <c r="V17" s="218"/>
    </row>
    <row r="18" spans="1:22" ht="23.1" customHeight="1" x14ac:dyDescent="0.15">
      <c r="A18" s="348"/>
      <c r="B18" s="141">
        <v>0.452777777777778</v>
      </c>
      <c r="C18" s="142">
        <v>0.45972222222222198</v>
      </c>
      <c r="D18" s="143"/>
      <c r="E18" s="144" t="s">
        <v>178</v>
      </c>
      <c r="F18" s="145"/>
      <c r="G18" s="132"/>
      <c r="H18" s="132"/>
      <c r="I18" s="189" t="s">
        <v>179</v>
      </c>
      <c r="J18" s="175"/>
      <c r="K18" s="144" t="s">
        <v>180</v>
      </c>
      <c r="L18" s="132"/>
      <c r="M18" s="132"/>
      <c r="N18" s="190"/>
      <c r="O18" s="189" t="s">
        <v>181</v>
      </c>
      <c r="P18" s="191"/>
      <c r="Q18" s="155" t="str">
        <f>HYPERLINK('BG組合せ '!S23)</f>
        <v>川西</v>
      </c>
      <c r="R18" s="145"/>
      <c r="S18" s="132"/>
      <c r="T18" s="132"/>
      <c r="U18" s="203" t="str">
        <f>HYPERLINK('BG組合せ '!S19)</f>
        <v>阿部野Ⅰ</v>
      </c>
      <c r="V18" s="219"/>
    </row>
    <row r="19" spans="1:22" ht="23.1" customHeight="1" x14ac:dyDescent="0.15">
      <c r="A19" s="345" t="s">
        <v>19</v>
      </c>
      <c r="B19" s="119">
        <v>0.46180555555555602</v>
      </c>
      <c r="C19" s="120">
        <v>0.46875</v>
      </c>
      <c r="D19" s="146"/>
      <c r="E19" s="147" t="s">
        <v>176</v>
      </c>
      <c r="F19" s="148"/>
      <c r="G19" s="148" t="s">
        <v>31</v>
      </c>
      <c r="H19" s="148"/>
      <c r="I19" s="192" t="str">
        <f>HYPERLINK('BG組合せ '!Y10)</f>
        <v>三田</v>
      </c>
      <c r="J19" s="193"/>
      <c r="K19" s="137" t="s">
        <v>201</v>
      </c>
      <c r="L19" s="156"/>
      <c r="M19" s="156" t="s">
        <v>45</v>
      </c>
      <c r="N19" s="156"/>
      <c r="O19" s="194" t="str">
        <f>HYPERLINK('BG組合せ '!L20)</f>
        <v>城陽</v>
      </c>
      <c r="P19" s="187"/>
      <c r="Q19" s="137" t="s">
        <v>208</v>
      </c>
      <c r="R19" s="125"/>
      <c r="S19" s="125" t="s">
        <v>45</v>
      </c>
      <c r="T19" s="125"/>
      <c r="U19" s="171" t="str">
        <f>HYPERLINK('BG組合せ '!AR20)</f>
        <v>草津</v>
      </c>
      <c r="V19" s="218"/>
    </row>
    <row r="20" spans="1:22" ht="23.1" customHeight="1" x14ac:dyDescent="0.15">
      <c r="A20" s="346"/>
      <c r="B20" s="127">
        <v>0.47013888888888899</v>
      </c>
      <c r="C20" s="149">
        <v>0.47708333333333303</v>
      </c>
      <c r="D20" s="129"/>
      <c r="E20" s="144" t="s">
        <v>178</v>
      </c>
      <c r="F20" s="145"/>
      <c r="G20" s="132"/>
      <c r="H20" s="132"/>
      <c r="I20" s="189" t="s">
        <v>179</v>
      </c>
      <c r="J20" s="195"/>
      <c r="K20" s="196" t="str">
        <f>HYPERLINK('BG組合せ '!C23)</f>
        <v>川崎市Ⅱ</v>
      </c>
      <c r="L20" s="197"/>
      <c r="M20" s="197"/>
      <c r="N20" s="198"/>
      <c r="O20" s="199" t="str">
        <f>HYPERLINK('BG組合せ '!C19)</f>
        <v>合同D</v>
      </c>
      <c r="P20" s="191"/>
      <c r="Q20" s="153" t="str">
        <f>HYPERLINK('BG組合せ '!AI23)</f>
        <v>西宮甲東</v>
      </c>
      <c r="R20" s="132"/>
      <c r="S20" s="132"/>
      <c r="T20" s="190"/>
      <c r="U20" s="176" t="str">
        <f>HYPERLINK('BG組合せ '!AI19)</f>
        <v>箕面Ⅰ</v>
      </c>
      <c r="V20" s="219"/>
    </row>
    <row r="21" spans="1:22" ht="23.1" customHeight="1" x14ac:dyDescent="0.15">
      <c r="A21" s="345" t="s">
        <v>70</v>
      </c>
      <c r="B21" s="119">
        <v>0.47916666666666702</v>
      </c>
      <c r="C21" s="120">
        <v>0.48611111111111099</v>
      </c>
      <c r="D21" s="146"/>
      <c r="E21" s="137" t="s">
        <v>209</v>
      </c>
      <c r="F21" s="148"/>
      <c r="G21" s="148" t="s">
        <v>31</v>
      </c>
      <c r="H21" s="148"/>
      <c r="I21" s="200" t="str">
        <f>HYPERLINK('BG組合せ '!AP10)</f>
        <v>神戸伊川</v>
      </c>
      <c r="J21" s="193"/>
      <c r="K21" s="147" t="s">
        <v>176</v>
      </c>
      <c r="L21" s="148"/>
      <c r="M21" s="148" t="s">
        <v>4</v>
      </c>
      <c r="N21" s="148"/>
      <c r="O21" s="201" t="str">
        <f>HYPERLINK('BG組合せ '!Y7)</f>
        <v>合同B</v>
      </c>
      <c r="P21" s="187"/>
      <c r="Q21" s="137" t="s">
        <v>199</v>
      </c>
      <c r="R21" s="125"/>
      <c r="S21" s="125" t="s">
        <v>31</v>
      </c>
      <c r="T21" s="125"/>
      <c r="U21" s="178" t="str">
        <f>HYPERLINK('BG組合せ '!AB22)</f>
        <v>阿部野Ⅰ</v>
      </c>
      <c r="V21" s="218"/>
    </row>
    <row r="22" spans="1:22" ht="23.1" customHeight="1" x14ac:dyDescent="0.15">
      <c r="A22" s="346"/>
      <c r="B22" s="127">
        <v>0.48749999999999999</v>
      </c>
      <c r="C22" s="149">
        <v>0.49444444444444402</v>
      </c>
      <c r="D22" s="129"/>
      <c r="E22" s="144" t="s">
        <v>178</v>
      </c>
      <c r="F22" s="145"/>
      <c r="G22" s="132"/>
      <c r="H22" s="132"/>
      <c r="I22" s="189" t="s">
        <v>179</v>
      </c>
      <c r="J22" s="195"/>
      <c r="K22" s="144" t="s">
        <v>180</v>
      </c>
      <c r="L22" s="132"/>
      <c r="M22" s="132"/>
      <c r="N22" s="190"/>
      <c r="O22" s="189" t="s">
        <v>181</v>
      </c>
      <c r="P22" s="191"/>
      <c r="Q22" s="155" t="str">
        <f>HYPERLINK('BG組合せ '!S21)</f>
        <v>とりみ</v>
      </c>
      <c r="R22" s="145"/>
      <c r="S22" s="132"/>
      <c r="T22" s="132"/>
      <c r="U22" s="176" t="str">
        <f>HYPERLINK('BG組合せ '!S23)</f>
        <v>川西</v>
      </c>
      <c r="V22" s="219"/>
    </row>
    <row r="23" spans="1:22" ht="23.1" customHeight="1" x14ac:dyDescent="0.15">
      <c r="A23" s="345" t="s">
        <v>89</v>
      </c>
      <c r="B23" s="119">
        <v>0.49652777777777801</v>
      </c>
      <c r="C23" s="120">
        <v>0.50347222222222199</v>
      </c>
      <c r="D23" s="146"/>
      <c r="E23" s="137" t="s">
        <v>201</v>
      </c>
      <c r="F23" s="148"/>
      <c r="G23" s="148" t="s">
        <v>31</v>
      </c>
      <c r="H23" s="148"/>
      <c r="I23" s="201" t="str">
        <f>HYPERLINK('BG組合せ '!L22)</f>
        <v>合同D</v>
      </c>
      <c r="J23" s="193"/>
      <c r="K23" s="202" t="s">
        <v>209</v>
      </c>
      <c r="L23" s="148"/>
      <c r="M23" s="148" t="s">
        <v>4</v>
      </c>
      <c r="N23" s="148"/>
      <c r="O23" s="200" t="str">
        <f>HYPERLINK('BG組合せ '!AP7)</f>
        <v>東大阪Ⅱ</v>
      </c>
      <c r="P23" s="187"/>
      <c r="Q23" s="137" t="s">
        <v>208</v>
      </c>
      <c r="R23" s="125"/>
      <c r="S23" s="125" t="s">
        <v>31</v>
      </c>
      <c r="T23" s="125"/>
      <c r="U23" s="171" t="str">
        <f>HYPERLINK('BG組合せ '!AR22)</f>
        <v>箕面Ⅰ</v>
      </c>
      <c r="V23" s="218"/>
    </row>
    <row r="24" spans="1:22" ht="23.1" customHeight="1" x14ac:dyDescent="0.15">
      <c r="A24" s="348"/>
      <c r="B24" s="141">
        <v>0.50486111111111098</v>
      </c>
      <c r="C24" s="142">
        <v>0.51180555555555596</v>
      </c>
      <c r="D24" s="129"/>
      <c r="E24" s="150" t="str">
        <f>HYPERLINK('BG組合せ '!C21)</f>
        <v>城陽</v>
      </c>
      <c r="F24" s="145"/>
      <c r="G24" s="132"/>
      <c r="H24" s="132"/>
      <c r="I24" s="203" t="str">
        <f>HYPERLINK('BG組合せ '!C23)</f>
        <v>川崎市Ⅱ</v>
      </c>
      <c r="J24" s="195"/>
      <c r="K24" s="144" t="s">
        <v>180</v>
      </c>
      <c r="L24" s="132"/>
      <c r="M24" s="132"/>
      <c r="N24" s="190"/>
      <c r="O24" s="189" t="s">
        <v>181</v>
      </c>
      <c r="P24" s="191"/>
      <c r="Q24" s="155" t="str">
        <f>HYPERLINK('BG組合せ '!AI21)</f>
        <v>草津</v>
      </c>
      <c r="R24" s="190"/>
      <c r="S24" s="132"/>
      <c r="T24" s="132"/>
      <c r="U24" s="203" t="str">
        <f>HYPERLINK('BG組合せ '!AI23)</f>
        <v>西宮甲東</v>
      </c>
      <c r="V24" s="219"/>
    </row>
    <row r="25" spans="1:22" ht="23.1" customHeight="1" x14ac:dyDescent="0.15">
      <c r="A25" s="151"/>
      <c r="B25" s="341">
        <v>0.51388888888888895</v>
      </c>
      <c r="C25" s="342"/>
      <c r="D25" s="500" t="s">
        <v>184</v>
      </c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</row>
    <row r="26" spans="1:22" ht="23.1" customHeight="1" x14ac:dyDescent="0.15">
      <c r="A26" s="152"/>
      <c r="B26" s="503">
        <v>0.54166666666666696</v>
      </c>
      <c r="C26" s="504"/>
      <c r="D26" s="500" t="s">
        <v>185</v>
      </c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</row>
    <row r="27" spans="1:22" ht="23.1" customHeight="1" x14ac:dyDescent="0.15">
      <c r="A27" s="345" t="s">
        <v>124</v>
      </c>
      <c r="B27" s="119">
        <v>0.54166666666666696</v>
      </c>
      <c r="C27" s="120">
        <v>0.54861111111111105</v>
      </c>
      <c r="D27" s="146"/>
      <c r="E27" s="122" t="s">
        <v>210</v>
      </c>
      <c r="F27" s="125"/>
      <c r="G27" s="125" t="s">
        <v>42</v>
      </c>
      <c r="H27" s="125"/>
      <c r="I27" s="171" t="str">
        <f>HYPERLINK('CG組合せ '!D8)</f>
        <v>高槻</v>
      </c>
      <c r="J27" s="193"/>
      <c r="K27" s="122" t="s">
        <v>210</v>
      </c>
      <c r="L27" s="125"/>
      <c r="M27" s="125" t="s">
        <v>45</v>
      </c>
      <c r="N27" s="125"/>
      <c r="O27" s="171" t="str">
        <f>HYPERLINK('CG組合せ '!L8)</f>
        <v>南京都</v>
      </c>
      <c r="P27" s="187"/>
      <c r="Q27" s="220" t="s">
        <v>211</v>
      </c>
      <c r="R27" s="125"/>
      <c r="S27" s="125" t="s">
        <v>42</v>
      </c>
      <c r="T27" s="125"/>
      <c r="U27" s="171" t="str">
        <f>HYPERLINK('CG組合せ '!AL8)</f>
        <v>交野</v>
      </c>
      <c r="V27" s="221"/>
    </row>
    <row r="28" spans="1:22" ht="23.1" customHeight="1" x14ac:dyDescent="0.15">
      <c r="A28" s="348"/>
      <c r="B28" s="141">
        <v>0.55000000000000004</v>
      </c>
      <c r="C28" s="142">
        <v>0.55694444444444402</v>
      </c>
      <c r="D28" s="129"/>
      <c r="E28" s="153" t="str">
        <f>HYPERLINK('CG組合せ '!B9)</f>
        <v>阿部野Ⅱ</v>
      </c>
      <c r="F28" s="154"/>
      <c r="G28" s="132"/>
      <c r="H28" s="132"/>
      <c r="I28" s="176" t="str">
        <f>HYPERLINK('CG組合せ '!F9)</f>
        <v>やまのべ</v>
      </c>
      <c r="J28" s="175"/>
      <c r="K28" s="155" t="str">
        <f>HYPERLINK('CG組合せ '!J9)</f>
        <v>尼崎</v>
      </c>
      <c r="L28" s="204"/>
      <c r="M28" s="132"/>
      <c r="N28" s="132"/>
      <c r="O28" s="176" t="str">
        <f>HYPERLINK('CG組合せ '!N9)</f>
        <v>箕面Ⅱ</v>
      </c>
      <c r="P28" s="205"/>
      <c r="Q28" s="155" t="str">
        <f>HYPERLINK('CG組合せ '!AJ9)</f>
        <v>合同C</v>
      </c>
      <c r="R28" s="132"/>
      <c r="S28" s="132"/>
      <c r="T28" s="132"/>
      <c r="U28" s="203" t="str">
        <f>HYPERLINK('CG組合せ '!AN9)</f>
        <v>京都八幡</v>
      </c>
      <c r="V28" s="222"/>
    </row>
    <row r="29" spans="1:22" ht="23.1" customHeight="1" x14ac:dyDescent="0.15">
      <c r="A29" s="345" t="s">
        <v>119</v>
      </c>
      <c r="B29" s="119">
        <v>0.55902777777777801</v>
      </c>
      <c r="C29" s="120">
        <v>0.56597222222222199</v>
      </c>
      <c r="D29" s="136"/>
      <c r="E29" s="147" t="s">
        <v>212</v>
      </c>
      <c r="F29" s="148"/>
      <c r="G29" s="148" t="s">
        <v>42</v>
      </c>
      <c r="H29" s="148"/>
      <c r="I29" s="200" t="str">
        <f>HYPERLINK('CG組合せ '!U8)</f>
        <v>阿部野Ⅱ</v>
      </c>
      <c r="J29" s="180"/>
      <c r="K29" s="147" t="s">
        <v>212</v>
      </c>
      <c r="L29" s="148"/>
      <c r="M29" s="148" t="s">
        <v>45</v>
      </c>
      <c r="N29" s="148"/>
      <c r="O29" s="201" t="str">
        <f>HYPERLINK('CG組合せ '!AC8)</f>
        <v>やまのべ</v>
      </c>
      <c r="P29" s="206"/>
      <c r="Q29" s="220" t="s">
        <v>211</v>
      </c>
      <c r="R29" s="125"/>
      <c r="S29" s="125" t="s">
        <v>45</v>
      </c>
      <c r="T29" s="125"/>
      <c r="U29" s="171" t="str">
        <f>HYPERLINK('CG組合せ '!AT8)</f>
        <v>宝塚</v>
      </c>
      <c r="V29" s="209"/>
    </row>
    <row r="30" spans="1:22" ht="23.1" customHeight="1" x14ac:dyDescent="0.15">
      <c r="A30" s="348"/>
      <c r="B30" s="141">
        <v>0.56736111111111098</v>
      </c>
      <c r="C30" s="142">
        <v>0.57430555555555596</v>
      </c>
      <c r="D30" s="129"/>
      <c r="E30" s="153" t="str">
        <f>HYPERLINK('CG組合せ '!S9)</f>
        <v>大阪中央Ⅱ</v>
      </c>
      <c r="F30" s="139"/>
      <c r="G30" s="139"/>
      <c r="H30" s="139"/>
      <c r="I30" s="183" t="str">
        <f>HYPERLINK('CG組合せ '!W9)</f>
        <v>大津</v>
      </c>
      <c r="J30" s="181"/>
      <c r="K30" s="185" t="str">
        <f>HYPERLINK('CG組合せ '!AA9)</f>
        <v>梅干し</v>
      </c>
      <c r="L30" s="139"/>
      <c r="M30" s="139"/>
      <c r="N30" s="139"/>
      <c r="O30" s="183" t="str">
        <f>HYPERLINK('CG組合せ '!AE9)</f>
        <v>枚方Ⅱ</v>
      </c>
      <c r="P30" s="207"/>
      <c r="Q30" s="153" t="str">
        <f>HYPERLINK('CG組合せ '!AR9)</f>
        <v>倉敷津山</v>
      </c>
      <c r="R30" s="132"/>
      <c r="S30" s="132"/>
      <c r="T30" s="132"/>
      <c r="U30" s="203" t="str">
        <f>HYPERLINK('CG組合せ '!AV9)</f>
        <v>川崎市Ⅰ</v>
      </c>
      <c r="V30" s="222"/>
    </row>
    <row r="31" spans="1:22" ht="23.1" customHeight="1" x14ac:dyDescent="0.15">
      <c r="A31" s="345" t="s">
        <v>112</v>
      </c>
      <c r="B31" s="119">
        <v>0.57638888888888895</v>
      </c>
      <c r="C31" s="120">
        <v>0.58333333333333304</v>
      </c>
      <c r="D31" s="136"/>
      <c r="E31" s="122" t="s">
        <v>213</v>
      </c>
      <c r="F31" s="125"/>
      <c r="G31" s="125" t="s">
        <v>42</v>
      </c>
      <c r="H31" s="125"/>
      <c r="I31" s="178" t="str">
        <f>HYPERLINK('CG組合せ '!D21)</f>
        <v>大阪中央Ⅱ</v>
      </c>
      <c r="J31" s="208"/>
      <c r="K31" s="122" t="s">
        <v>213</v>
      </c>
      <c r="L31" s="125"/>
      <c r="M31" s="125" t="s">
        <v>45</v>
      </c>
      <c r="N31" s="125"/>
      <c r="O31" s="171" t="str">
        <f>HYPERLINK('CG組合せ '!L21)</f>
        <v>大津</v>
      </c>
      <c r="P31" s="209"/>
      <c r="Q31" s="159"/>
      <c r="R31" s="156"/>
      <c r="S31" s="156"/>
      <c r="T31" s="148"/>
      <c r="U31" s="201"/>
      <c r="V31" s="209"/>
    </row>
    <row r="32" spans="1:22" ht="23.1" customHeight="1" x14ac:dyDescent="0.15">
      <c r="A32" s="348"/>
      <c r="B32" s="141">
        <v>0.58472222222222203</v>
      </c>
      <c r="C32" s="142">
        <v>0.59166666666666701</v>
      </c>
      <c r="D32" s="129"/>
      <c r="E32" s="155" t="str">
        <f>HYPERLINK('CG組合せ '!B22)</f>
        <v>高槻</v>
      </c>
      <c r="F32" s="154"/>
      <c r="G32" s="132"/>
      <c r="H32" s="132"/>
      <c r="I32" s="210" t="str">
        <f>HYPERLINK('CG組合せ '!F22)</f>
        <v>南京都</v>
      </c>
      <c r="J32" s="211"/>
      <c r="K32" s="155" t="str">
        <f>HYPERLINK('CG組合せ '!J22)</f>
        <v>西神戸</v>
      </c>
      <c r="L32" s="154"/>
      <c r="M32" s="132"/>
      <c r="N32" s="132"/>
      <c r="O32" s="176" t="str">
        <f>HYPERLINK('CG組合せ '!N22)</f>
        <v>和歌山</v>
      </c>
      <c r="P32" s="207"/>
      <c r="Q32" s="185"/>
      <c r="R32" s="139"/>
      <c r="S32" s="139"/>
      <c r="T32" s="139"/>
      <c r="U32" s="183"/>
      <c r="V32" s="222"/>
    </row>
    <row r="33" spans="1:22" ht="23.1" customHeight="1" x14ac:dyDescent="0.15">
      <c r="A33" s="345" t="s">
        <v>77</v>
      </c>
      <c r="B33" s="119">
        <v>0.59375</v>
      </c>
      <c r="C33" s="120">
        <v>0.60069444444444398</v>
      </c>
      <c r="D33" s="136"/>
      <c r="E33" s="137" t="s">
        <v>214</v>
      </c>
      <c r="F33" s="125"/>
      <c r="G33" s="125" t="s">
        <v>42</v>
      </c>
      <c r="H33" s="125"/>
      <c r="I33" s="171" t="str">
        <f>HYPERLINK('CG組合せ '!AK21)</f>
        <v>合同C</v>
      </c>
      <c r="J33" s="208"/>
      <c r="K33" s="137" t="s">
        <v>214</v>
      </c>
      <c r="L33" s="125"/>
      <c r="M33" s="125" t="s">
        <v>45</v>
      </c>
      <c r="N33" s="125"/>
      <c r="O33" s="178" t="str">
        <f>HYPERLINK('CG組合せ '!AS21)</f>
        <v>京都八幡</v>
      </c>
      <c r="P33" s="209"/>
      <c r="Q33" s="220" t="s">
        <v>195</v>
      </c>
      <c r="R33" s="125"/>
      <c r="S33" s="156" t="s">
        <v>31</v>
      </c>
      <c r="T33" s="156"/>
      <c r="U33" s="171" t="str">
        <f>HYPERLINK(DG組合せ!Y22)</f>
        <v>姫路</v>
      </c>
      <c r="V33" s="209"/>
    </row>
    <row r="34" spans="1:22" ht="23.1" customHeight="1" x14ac:dyDescent="0.15">
      <c r="A34" s="348"/>
      <c r="B34" s="141">
        <v>0.60208333333333297</v>
      </c>
      <c r="C34" s="142">
        <v>0.60902777777777795</v>
      </c>
      <c r="D34" s="129"/>
      <c r="E34" s="155" t="str">
        <f>HYPERLINK('CG組合せ '!AI22)</f>
        <v>交野</v>
      </c>
      <c r="F34" s="132"/>
      <c r="G34" s="132"/>
      <c r="H34" s="132"/>
      <c r="I34" s="176" t="str">
        <f>HYPERLINK('CG組合せ '!AM22)</f>
        <v>宝塚</v>
      </c>
      <c r="J34" s="211"/>
      <c r="K34" s="155" t="str">
        <f>HYPERLINK('CG組合せ '!AQ22)</f>
        <v>明石</v>
      </c>
      <c r="L34" s="132"/>
      <c r="M34" s="132"/>
      <c r="N34" s="132"/>
      <c r="O34" s="210" t="str">
        <f>HYPERLINK('CG組合せ '!AU22)</f>
        <v>吹田Ⅱ</v>
      </c>
      <c r="P34" s="207"/>
      <c r="Q34" s="144" t="s">
        <v>178</v>
      </c>
      <c r="R34" s="145"/>
      <c r="S34" s="132"/>
      <c r="T34" s="132"/>
      <c r="U34" s="189" t="s">
        <v>179</v>
      </c>
      <c r="V34" s="222"/>
    </row>
    <row r="35" spans="1:22" ht="23.1" customHeight="1" x14ac:dyDescent="0.15">
      <c r="A35" s="345" t="s">
        <v>55</v>
      </c>
      <c r="B35" s="119">
        <v>0.61111111111111105</v>
      </c>
      <c r="C35" s="120">
        <v>0.61805555555555602</v>
      </c>
      <c r="D35" s="136"/>
      <c r="E35" s="137" t="s">
        <v>215</v>
      </c>
      <c r="F35" s="125"/>
      <c r="G35" s="156" t="s">
        <v>31</v>
      </c>
      <c r="H35" s="125"/>
      <c r="I35" s="171" t="str">
        <f>HYPERLINK(DG組合せ!H22)</f>
        <v>芦屋Ⅰ</v>
      </c>
      <c r="J35" s="208"/>
      <c r="K35" s="137" t="s">
        <v>215</v>
      </c>
      <c r="L35" s="125"/>
      <c r="M35" s="156" t="s">
        <v>4</v>
      </c>
      <c r="N35" s="125"/>
      <c r="O35" s="212" t="str">
        <f>HYPERLINK(DG組合せ!H19)</f>
        <v>寝屋川Ⅱ</v>
      </c>
      <c r="P35" s="209"/>
      <c r="Q35" s="220" t="s">
        <v>195</v>
      </c>
      <c r="R35" s="125"/>
      <c r="S35" s="125" t="s">
        <v>4</v>
      </c>
      <c r="T35" s="125"/>
      <c r="U35" s="171" t="str">
        <f>HYPERLINK(DG組合せ!Y19)</f>
        <v>洛西Ⅱ</v>
      </c>
      <c r="V35" s="209"/>
    </row>
    <row r="36" spans="1:22" ht="23.1" customHeight="1" x14ac:dyDescent="0.15">
      <c r="A36" s="348"/>
      <c r="B36" s="141">
        <v>0.61944444444444402</v>
      </c>
      <c r="C36" s="142">
        <v>0.62638888888888899</v>
      </c>
      <c r="D36" s="129"/>
      <c r="E36" s="155" t="s">
        <v>178</v>
      </c>
      <c r="F36" s="132"/>
      <c r="G36" s="132"/>
      <c r="H36" s="132"/>
      <c r="I36" s="176" t="s">
        <v>179</v>
      </c>
      <c r="J36" s="211"/>
      <c r="K36" s="155" t="s">
        <v>180</v>
      </c>
      <c r="L36" s="132"/>
      <c r="M36" s="132"/>
      <c r="N36" s="154"/>
      <c r="O36" s="176" t="s">
        <v>181</v>
      </c>
      <c r="P36" s="207"/>
      <c r="Q36" s="144" t="s">
        <v>180</v>
      </c>
      <c r="R36" s="132"/>
      <c r="S36" s="132"/>
      <c r="T36" s="190"/>
      <c r="U36" s="189" t="s">
        <v>181</v>
      </c>
      <c r="V36" s="222"/>
    </row>
    <row r="37" spans="1:22" ht="23.1" customHeight="1" x14ac:dyDescent="0.15">
      <c r="A37" s="345" t="s">
        <v>26</v>
      </c>
      <c r="B37" s="119">
        <v>0.62847222222222199</v>
      </c>
      <c r="C37" s="120">
        <v>0.63541666666666696</v>
      </c>
      <c r="D37" s="136"/>
      <c r="E37" s="122" t="s">
        <v>216</v>
      </c>
      <c r="F37" s="125"/>
      <c r="G37" s="125" t="s">
        <v>31</v>
      </c>
      <c r="H37" s="125"/>
      <c r="I37" s="178" t="str">
        <f>HYPERLINK(DG組合せ!H10)</f>
        <v>伊丹</v>
      </c>
      <c r="J37" s="208"/>
      <c r="K37" s="122" t="s">
        <v>216</v>
      </c>
      <c r="L37" s="125"/>
      <c r="M37" s="125" t="s">
        <v>4</v>
      </c>
      <c r="N37" s="125"/>
      <c r="O37" s="171" t="str">
        <f>HYPERLINK(DG組合せ!H7)</f>
        <v>四条畷</v>
      </c>
      <c r="P37" s="209"/>
      <c r="Q37" s="122" t="s">
        <v>217</v>
      </c>
      <c r="R37" s="125"/>
      <c r="S37" s="125" t="s">
        <v>31</v>
      </c>
      <c r="T37" s="125"/>
      <c r="U37" s="212" t="str">
        <f>HYPERLINK(DG組合せ!Y10)</f>
        <v>神戸中央</v>
      </c>
      <c r="V37" s="223"/>
    </row>
    <row r="38" spans="1:22" ht="23.1" customHeight="1" x14ac:dyDescent="0.15">
      <c r="A38" s="348"/>
      <c r="B38" s="141">
        <v>0.63680555555555596</v>
      </c>
      <c r="C38" s="142">
        <v>0.64375000000000004</v>
      </c>
      <c r="D38" s="143"/>
      <c r="E38" s="144" t="s">
        <v>178</v>
      </c>
      <c r="F38" s="132"/>
      <c r="G38" s="132"/>
      <c r="H38" s="132"/>
      <c r="I38" s="189" t="s">
        <v>179</v>
      </c>
      <c r="J38" s="213"/>
      <c r="K38" s="144" t="s">
        <v>180</v>
      </c>
      <c r="L38" s="132"/>
      <c r="M38" s="132"/>
      <c r="N38" s="190"/>
      <c r="O38" s="189" t="s">
        <v>181</v>
      </c>
      <c r="P38" s="214"/>
      <c r="Q38" s="144" t="s">
        <v>178</v>
      </c>
      <c r="R38" s="145"/>
      <c r="S38" s="132"/>
      <c r="T38" s="132"/>
      <c r="U38" s="189" t="s">
        <v>179</v>
      </c>
      <c r="V38" s="222"/>
    </row>
    <row r="39" spans="1:22" ht="23.1" customHeight="1" x14ac:dyDescent="0.15">
      <c r="A39" s="501" t="s">
        <v>100</v>
      </c>
      <c r="B39" s="157">
        <v>0.64583333333333304</v>
      </c>
      <c r="C39" s="158">
        <v>0.65277777777777801</v>
      </c>
      <c r="D39" s="136"/>
      <c r="E39" s="137" t="s">
        <v>218</v>
      </c>
      <c r="F39" s="125"/>
      <c r="G39" s="125" t="s">
        <v>31</v>
      </c>
      <c r="H39" s="125"/>
      <c r="I39" s="178" t="str">
        <f>HYPERLINK(DG組合せ!AP10)</f>
        <v>麻生Ⅱ</v>
      </c>
      <c r="J39" s="208"/>
      <c r="K39" s="137" t="s">
        <v>218</v>
      </c>
      <c r="L39" s="125"/>
      <c r="M39" s="125" t="s">
        <v>4</v>
      </c>
      <c r="N39" s="125"/>
      <c r="O39" s="171" t="str">
        <f>HYPERLINK(DG組合せ!AP7)</f>
        <v>加古川</v>
      </c>
      <c r="P39" s="209"/>
      <c r="Q39" s="122" t="s">
        <v>187</v>
      </c>
      <c r="R39" s="125"/>
      <c r="S39" s="125" t="s">
        <v>4</v>
      </c>
      <c r="T39" s="125"/>
      <c r="U39" s="194" t="str">
        <f>HYPERLINK(DG組合せ!Y7)</f>
        <v>豊中</v>
      </c>
      <c r="V39" s="209"/>
    </row>
    <row r="40" spans="1:22" ht="23.1" customHeight="1" x14ac:dyDescent="0.15">
      <c r="A40" s="348"/>
      <c r="B40" s="141">
        <v>0.65416666666666701</v>
      </c>
      <c r="C40" s="142">
        <v>0.66111111111111098</v>
      </c>
      <c r="D40" s="143"/>
      <c r="E40" s="144" t="s">
        <v>178</v>
      </c>
      <c r="F40" s="132"/>
      <c r="G40" s="132"/>
      <c r="H40" s="132"/>
      <c r="I40" s="189" t="s">
        <v>179</v>
      </c>
      <c r="J40" s="213"/>
      <c r="K40" s="144" t="s">
        <v>180</v>
      </c>
      <c r="L40" s="132"/>
      <c r="M40" s="132"/>
      <c r="N40" s="190"/>
      <c r="O40" s="189" t="s">
        <v>181</v>
      </c>
      <c r="P40" s="214"/>
      <c r="Q40" s="144" t="s">
        <v>180</v>
      </c>
      <c r="R40" s="132"/>
      <c r="S40" s="132"/>
      <c r="T40" s="190"/>
      <c r="U40" s="189" t="s">
        <v>181</v>
      </c>
      <c r="V40" s="222"/>
    </row>
    <row r="41" spans="1:22" ht="23.1" customHeight="1" x14ac:dyDescent="0.15">
      <c r="A41" s="347"/>
      <c r="B41" s="134"/>
      <c r="C41" s="135"/>
      <c r="D41" s="136"/>
      <c r="E41" s="159"/>
      <c r="F41" s="156"/>
      <c r="G41" s="156"/>
      <c r="H41" s="156"/>
      <c r="I41" s="194"/>
      <c r="J41" s="215"/>
      <c r="K41" s="159"/>
      <c r="L41" s="156"/>
      <c r="M41" s="156"/>
      <c r="N41" s="125"/>
      <c r="O41" s="171"/>
      <c r="P41" s="209"/>
      <c r="Q41" s="159"/>
      <c r="R41" s="156"/>
      <c r="S41" s="156"/>
      <c r="T41" s="125"/>
      <c r="U41" s="194"/>
      <c r="V41" s="209"/>
    </row>
    <row r="42" spans="1:22" ht="23.1" customHeight="1" x14ac:dyDescent="0.15">
      <c r="A42" s="348"/>
      <c r="B42" s="141"/>
      <c r="C42" s="142"/>
      <c r="D42" s="143"/>
      <c r="E42" s="155"/>
      <c r="F42" s="132"/>
      <c r="G42" s="132"/>
      <c r="H42" s="132"/>
      <c r="I42" s="176"/>
      <c r="J42" s="211"/>
      <c r="K42" s="155"/>
      <c r="L42" s="154"/>
      <c r="M42" s="132"/>
      <c r="N42" s="132"/>
      <c r="O42" s="176"/>
      <c r="P42" s="216"/>
      <c r="Q42" s="153"/>
      <c r="R42" s="132"/>
      <c r="S42" s="132"/>
      <c r="T42" s="132"/>
      <c r="U42" s="176"/>
      <c r="V42" s="222"/>
    </row>
    <row r="43" spans="1:22" ht="10.5" customHeight="1" x14ac:dyDescent="0.15">
      <c r="A43" s="160"/>
    </row>
    <row r="44" spans="1:22" ht="10.5" customHeight="1" x14ac:dyDescent="0.15">
      <c r="A44" s="116"/>
    </row>
    <row r="45" spans="1:22" ht="10.5" customHeight="1" x14ac:dyDescent="0.15">
      <c r="A45" s="116"/>
    </row>
    <row r="46" spans="1:22" ht="10.5" customHeight="1" x14ac:dyDescent="0.15">
      <c r="A46" s="116"/>
    </row>
    <row r="47" spans="1:22" ht="10.5" customHeight="1" x14ac:dyDescent="0.15">
      <c r="A47" s="116"/>
    </row>
    <row r="48" spans="1:22" ht="10.5" customHeight="1" x14ac:dyDescent="0.15">
      <c r="A48" s="116"/>
    </row>
    <row r="49" spans="1:1" ht="10.5" customHeight="1" x14ac:dyDescent="0.15">
      <c r="A49" s="116"/>
    </row>
    <row r="50" spans="1:1" ht="10.5" customHeight="1" x14ac:dyDescent="0.15">
      <c r="A50" s="116"/>
    </row>
    <row r="51" spans="1:1" ht="10.5" customHeight="1" x14ac:dyDescent="0.15">
      <c r="A51" s="116"/>
    </row>
    <row r="52" spans="1:1" ht="10.5" customHeight="1" x14ac:dyDescent="0.15">
      <c r="A52" s="116"/>
    </row>
    <row r="53" spans="1:1" ht="10.5" customHeight="1" x14ac:dyDescent="0.15">
      <c r="A53" s="116"/>
    </row>
    <row r="54" spans="1:1" ht="10.5" customHeight="1" x14ac:dyDescent="0.15">
      <c r="A54" s="116"/>
    </row>
    <row r="55" spans="1:1" ht="10.5" customHeight="1" x14ac:dyDescent="0.15">
      <c r="A55" s="116"/>
    </row>
    <row r="56" spans="1:1" ht="10.5" customHeight="1" x14ac:dyDescent="0.15"/>
    <row r="57" spans="1:1" ht="10.5" customHeight="1" x14ac:dyDescent="0.15"/>
    <row r="58" spans="1:1" ht="10.5" customHeight="1" x14ac:dyDescent="0.15"/>
  </sheetData>
  <mergeCells count="31">
    <mergeCell ref="A37:A38"/>
    <mergeCell ref="A39:A40"/>
    <mergeCell ref="A41:A42"/>
    <mergeCell ref="D2:D7"/>
    <mergeCell ref="P2:P7"/>
    <mergeCell ref="A2:C7"/>
    <mergeCell ref="E3:I6"/>
    <mergeCell ref="K3:O6"/>
    <mergeCell ref="A27:A28"/>
    <mergeCell ref="A29:A30"/>
    <mergeCell ref="A31:A32"/>
    <mergeCell ref="A33:A34"/>
    <mergeCell ref="A35:A36"/>
    <mergeCell ref="B25:C25"/>
    <mergeCell ref="D25:V25"/>
    <mergeCell ref="B26:C26"/>
    <mergeCell ref="D26:V26"/>
    <mergeCell ref="A9:A10"/>
    <mergeCell ref="A11:A12"/>
    <mergeCell ref="A13:A14"/>
    <mergeCell ref="A15:A16"/>
    <mergeCell ref="A17:A18"/>
    <mergeCell ref="A19:A20"/>
    <mergeCell ref="A21:A22"/>
    <mergeCell ref="A23:A24"/>
    <mergeCell ref="A1:I1"/>
    <mergeCell ref="E2:I2"/>
    <mergeCell ref="E7:I7"/>
    <mergeCell ref="B8:C8"/>
    <mergeCell ref="D8:U8"/>
    <mergeCell ref="Q3:U6"/>
  </mergeCells>
  <phoneticPr fontId="52"/>
  <printOptions gridLines="1"/>
  <pageMargins left="3.937007874015748E-2" right="3.937007874015748E-2" top="0.55118110236220474" bottom="0.15748031496062992" header="0" footer="0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47"/>
  <sheetViews>
    <sheetView workbookViewId="0">
      <selection activeCell="AI2" sqref="AI2"/>
    </sheetView>
  </sheetViews>
  <sheetFormatPr defaultColWidth="9.875" defaultRowHeight="13.5" x14ac:dyDescent="0.15"/>
  <cols>
    <col min="1" max="51" width="3" style="1" customWidth="1"/>
    <col min="52" max="56" width="3.5" style="1" customWidth="1"/>
    <col min="57" max="62" width="4.125" style="1" customWidth="1"/>
    <col min="63" max="16384" width="9.875" style="1"/>
  </cols>
  <sheetData>
    <row r="1" spans="1:55" ht="14.1" customHeight="1" x14ac:dyDescent="0.15">
      <c r="A1" s="2"/>
      <c r="B1" s="3"/>
      <c r="C1" s="3"/>
      <c r="D1" s="2"/>
      <c r="E1" s="2"/>
      <c r="F1" s="2"/>
      <c r="G1" s="2"/>
      <c r="H1" s="2"/>
      <c r="P1" s="3"/>
      <c r="Q1" s="3"/>
      <c r="R1" s="3"/>
      <c r="S1" s="3"/>
      <c r="T1" s="2"/>
      <c r="U1" s="2"/>
      <c r="V1" s="2"/>
      <c r="W1" s="2"/>
      <c r="X1" s="2"/>
      <c r="AH1" s="3"/>
      <c r="AI1" s="3"/>
      <c r="AJ1" s="2"/>
      <c r="AK1" s="2"/>
      <c r="AL1" s="2"/>
      <c r="AM1" s="2"/>
      <c r="AN1" s="2"/>
    </row>
    <row r="2" spans="1:55" ht="14.1" customHeight="1" x14ac:dyDescent="0.15">
      <c r="A2" s="2"/>
      <c r="B2" s="3"/>
      <c r="C2" s="3"/>
      <c r="D2" s="2"/>
      <c r="E2" s="2"/>
      <c r="F2" s="2"/>
      <c r="G2" s="2"/>
      <c r="H2" s="2"/>
      <c r="P2" s="3"/>
      <c r="Q2" s="3"/>
      <c r="R2" s="3"/>
      <c r="S2" s="3"/>
      <c r="T2" s="2"/>
      <c r="U2" s="2"/>
      <c r="V2" s="2"/>
      <c r="W2" s="2"/>
      <c r="X2" s="2"/>
      <c r="AH2" s="3"/>
      <c r="AI2" s="3"/>
      <c r="AJ2" s="2"/>
      <c r="AK2" s="2"/>
      <c r="AL2" s="2"/>
      <c r="AM2" s="2"/>
      <c r="AN2" s="2"/>
    </row>
    <row r="3" spans="1:55" ht="14.1" customHeight="1" x14ac:dyDescent="0.15">
      <c r="A3" s="4"/>
      <c r="C3" s="488" t="s">
        <v>251</v>
      </c>
      <c r="D3" s="489"/>
      <c r="O3" s="4"/>
      <c r="P3" s="20"/>
      <c r="Q3" s="3"/>
      <c r="R3" s="4"/>
      <c r="T3" s="484" t="s">
        <v>220</v>
      </c>
      <c r="U3" s="485"/>
      <c r="AF3" s="4"/>
      <c r="AG3" s="20"/>
      <c r="AH3" s="3"/>
      <c r="AI3" s="4"/>
      <c r="AK3" s="486" t="s">
        <v>221</v>
      </c>
      <c r="AL3" s="487"/>
      <c r="AW3" s="4"/>
      <c r="AX3" s="20"/>
    </row>
    <row r="4" spans="1:55" ht="14.1" customHeight="1" x14ac:dyDescent="0.15">
      <c r="A4" s="4"/>
      <c r="C4" s="489"/>
      <c r="D4" s="489"/>
      <c r="O4" s="4"/>
      <c r="R4" s="4"/>
      <c r="T4" s="485"/>
      <c r="U4" s="485"/>
      <c r="AF4" s="4"/>
      <c r="AI4" s="4"/>
      <c r="AK4" s="487"/>
      <c r="AL4" s="487"/>
      <c r="AW4" s="4"/>
    </row>
    <row r="5" spans="1:55" ht="14.1" customHeight="1" x14ac:dyDescent="0.15">
      <c r="C5" s="352"/>
      <c r="D5" s="352"/>
      <c r="E5" s="5"/>
      <c r="F5" s="5"/>
      <c r="G5" s="5"/>
      <c r="H5" s="5"/>
      <c r="I5" s="19"/>
      <c r="J5" s="5"/>
      <c r="K5" s="5"/>
      <c r="L5" s="5"/>
      <c r="M5" s="352"/>
      <c r="N5" s="352"/>
      <c r="T5" s="352"/>
      <c r="U5" s="352"/>
      <c r="V5" s="5"/>
      <c r="W5" s="5"/>
      <c r="X5" s="5"/>
      <c r="Y5" s="5"/>
      <c r="Z5" s="19"/>
      <c r="AA5" s="5"/>
      <c r="AB5" s="5"/>
      <c r="AC5" s="5"/>
      <c r="AD5" s="352"/>
      <c r="AE5" s="352"/>
      <c r="AH5" s="3"/>
      <c r="AK5" s="352"/>
      <c r="AL5" s="352"/>
      <c r="AM5" s="5"/>
      <c r="AN5" s="5"/>
      <c r="AO5" s="5"/>
      <c r="AP5" s="5"/>
      <c r="AQ5" s="19"/>
      <c r="AR5" s="5"/>
      <c r="AS5" s="5"/>
      <c r="AT5" s="5"/>
      <c r="AU5" s="352"/>
      <c r="AV5" s="352"/>
    </row>
    <row r="6" spans="1:55" ht="14.1" customHeight="1" x14ac:dyDescent="0.15">
      <c r="A6" s="6"/>
      <c r="B6" s="3"/>
      <c r="C6" s="7"/>
      <c r="D6" s="8"/>
      <c r="E6" s="9"/>
      <c r="F6" s="8"/>
      <c r="G6" s="6"/>
      <c r="H6" s="353" t="s">
        <v>4</v>
      </c>
      <c r="I6" s="354"/>
      <c r="K6" s="7"/>
      <c r="L6" s="7"/>
      <c r="M6" s="9"/>
      <c r="N6" s="8"/>
      <c r="O6" s="6"/>
      <c r="Q6" s="44"/>
      <c r="R6" s="6"/>
      <c r="S6" s="3"/>
      <c r="T6" s="7"/>
      <c r="U6" s="8"/>
      <c r="V6" s="9"/>
      <c r="W6" s="8"/>
      <c r="X6" s="6"/>
      <c r="Y6" s="353" t="s">
        <v>4</v>
      </c>
      <c r="Z6" s="354"/>
      <c r="AB6" s="7"/>
      <c r="AC6" s="7"/>
      <c r="AD6" s="9"/>
      <c r="AE6" s="8"/>
      <c r="AF6" s="6"/>
      <c r="AH6" s="3"/>
      <c r="AI6" s="6"/>
      <c r="AJ6" s="3"/>
      <c r="AK6" s="7"/>
      <c r="AL6" s="8"/>
      <c r="AM6" s="9"/>
      <c r="AN6" s="8"/>
      <c r="AO6" s="6"/>
      <c r="AP6" s="353" t="s">
        <v>4</v>
      </c>
      <c r="AQ6" s="354"/>
      <c r="AS6" s="7"/>
      <c r="AT6" s="7"/>
      <c r="AU6" s="9"/>
      <c r="AV6" s="8"/>
      <c r="AW6" s="6"/>
      <c r="AY6" s="20"/>
      <c r="AZ6" s="20"/>
      <c r="BA6" s="47"/>
      <c r="BB6" s="47"/>
      <c r="BC6" s="47"/>
    </row>
    <row r="7" spans="1:55" ht="14.1" customHeight="1" x14ac:dyDescent="0.15">
      <c r="A7" s="10"/>
      <c r="B7" s="3"/>
      <c r="C7" s="11"/>
      <c r="D7" s="355" t="s">
        <v>42</v>
      </c>
      <c r="E7" s="356"/>
      <c r="F7" s="12"/>
      <c r="G7" s="13"/>
      <c r="H7" s="505" t="str">
        <f>HYPERLINK(AV9)</f>
        <v>神戸少年</v>
      </c>
      <c r="I7" s="506"/>
      <c r="K7" s="11"/>
      <c r="L7" s="355" t="s">
        <v>45</v>
      </c>
      <c r="M7" s="356"/>
      <c r="N7" s="12"/>
      <c r="O7" s="34"/>
      <c r="Q7" s="23"/>
      <c r="R7" s="10"/>
      <c r="S7" s="3"/>
      <c r="T7" s="11"/>
      <c r="U7" s="355" t="s">
        <v>42</v>
      </c>
      <c r="V7" s="356"/>
      <c r="W7" s="12"/>
      <c r="X7" s="13"/>
      <c r="Y7" s="357" t="str">
        <f>HYPERLINK(N9)</f>
        <v>合同B</v>
      </c>
      <c r="Z7" s="358"/>
      <c r="AB7" s="11"/>
      <c r="AC7" s="355" t="s">
        <v>45</v>
      </c>
      <c r="AD7" s="356"/>
      <c r="AE7" s="12"/>
      <c r="AF7" s="34"/>
      <c r="AH7" s="16"/>
      <c r="AI7" s="10"/>
      <c r="AJ7" s="3"/>
      <c r="AK7" s="11"/>
      <c r="AL7" s="355" t="s">
        <v>42</v>
      </c>
      <c r="AM7" s="356"/>
      <c r="AN7" s="12"/>
      <c r="AO7" s="13"/>
      <c r="AP7" s="507" t="str">
        <f>HYPERLINK(AE9)</f>
        <v>東大阪Ⅱ</v>
      </c>
      <c r="AQ7" s="508"/>
      <c r="AS7" s="11"/>
      <c r="AT7" s="355" t="s">
        <v>45</v>
      </c>
      <c r="AU7" s="356"/>
      <c r="AV7" s="12"/>
      <c r="AW7" s="34"/>
      <c r="AY7" s="20"/>
      <c r="AZ7" s="20"/>
      <c r="BA7" s="22"/>
      <c r="BB7" s="22"/>
      <c r="BC7" s="22"/>
    </row>
    <row r="8" spans="1:55" ht="14.1" customHeight="1" x14ac:dyDescent="0.15">
      <c r="B8" s="14"/>
      <c r="C8" s="15"/>
      <c r="D8" s="507" t="str">
        <f>HYPERLINK(AJ9)</f>
        <v>大阪中央Ⅰ</v>
      </c>
      <c r="E8" s="508"/>
      <c r="F8" s="16"/>
      <c r="G8" s="15"/>
      <c r="H8" s="16"/>
      <c r="I8" s="16"/>
      <c r="J8" s="16"/>
      <c r="K8" s="35"/>
      <c r="L8" s="357" t="str">
        <f>HYPERLINK(AN9)</f>
        <v>橿原</v>
      </c>
      <c r="M8" s="358"/>
      <c r="O8" s="36"/>
      <c r="Q8" s="45"/>
      <c r="S8" s="14"/>
      <c r="T8" s="15"/>
      <c r="U8" s="505" t="str">
        <f>HYPERLINK(B9)</f>
        <v>寝屋川Ⅰ</v>
      </c>
      <c r="V8" s="506"/>
      <c r="W8" s="16"/>
      <c r="X8" s="15"/>
      <c r="Y8" s="16"/>
      <c r="Z8" s="16"/>
      <c r="AA8" s="16"/>
      <c r="AB8" s="35"/>
      <c r="AC8" s="357" t="str">
        <f>HYPERLINK(F9)</f>
        <v>プログレ</v>
      </c>
      <c r="AD8" s="358"/>
      <c r="AF8" s="36"/>
      <c r="AH8" s="16"/>
      <c r="AJ8" s="14"/>
      <c r="AK8" s="15"/>
      <c r="AL8" s="357" t="str">
        <f>HYPERLINK(S9)</f>
        <v>八尾Ⅱ</v>
      </c>
      <c r="AM8" s="358"/>
      <c r="AN8" s="16"/>
      <c r="AO8" s="15"/>
      <c r="AP8" s="16"/>
      <c r="AQ8" s="16"/>
      <c r="AR8" s="16"/>
      <c r="AS8" s="35"/>
      <c r="AT8" s="359" t="str">
        <f>HYPERLINK(W9)</f>
        <v>山城</v>
      </c>
      <c r="AU8" s="360"/>
      <c r="AW8" s="36"/>
      <c r="AY8" s="20"/>
      <c r="AZ8" s="20"/>
      <c r="BA8" s="20"/>
      <c r="BB8" s="20"/>
      <c r="BC8" s="20"/>
    </row>
    <row r="9" spans="1:55" ht="14.1" customHeight="1" x14ac:dyDescent="0.15">
      <c r="A9" s="16"/>
      <c r="B9" s="509" t="str">
        <f>HYPERLINK(C33)</f>
        <v>寝屋川Ⅰ</v>
      </c>
      <c r="C9" s="510"/>
      <c r="D9" s="17" t="s">
        <v>3</v>
      </c>
      <c r="E9" s="18" t="s">
        <v>16</v>
      </c>
      <c r="F9" s="511" t="str">
        <f>HYPERLINK(C34)</f>
        <v>プログレ</v>
      </c>
      <c r="G9" s="512"/>
      <c r="H9" s="368" t="s">
        <v>31</v>
      </c>
      <c r="I9" s="368"/>
      <c r="J9" s="369" t="str">
        <f>HYPERLINK(C35)</f>
        <v>三田</v>
      </c>
      <c r="K9" s="365"/>
      <c r="L9" s="17" t="s">
        <v>11</v>
      </c>
      <c r="M9" s="18" t="s">
        <v>7</v>
      </c>
      <c r="N9" s="369" t="str">
        <f>HYPERLINK(C36)</f>
        <v>合同B</v>
      </c>
      <c r="O9" s="365"/>
      <c r="Q9" s="46"/>
      <c r="R9" s="16"/>
      <c r="S9" s="375" t="str">
        <f>HYPERLINK(L33)</f>
        <v>八尾Ⅱ</v>
      </c>
      <c r="T9" s="376"/>
      <c r="U9" s="17" t="s">
        <v>222</v>
      </c>
      <c r="V9" s="18" t="s">
        <v>223</v>
      </c>
      <c r="W9" s="369" t="str">
        <f>HYPERLINK(L34)</f>
        <v>山城</v>
      </c>
      <c r="X9" s="365"/>
      <c r="Y9" s="368" t="s">
        <v>31</v>
      </c>
      <c r="Z9" s="368"/>
      <c r="AA9" s="513" t="str">
        <f>HYPERLINK(L35)</f>
        <v>神戸伊川</v>
      </c>
      <c r="AB9" s="514"/>
      <c r="AC9" s="17" t="s">
        <v>224</v>
      </c>
      <c r="AD9" s="18" t="s">
        <v>225</v>
      </c>
      <c r="AE9" s="513" t="str">
        <f>HYPERLINK(L36)</f>
        <v>東大阪Ⅱ</v>
      </c>
      <c r="AF9" s="514"/>
      <c r="AH9" s="16"/>
      <c r="AI9" s="16"/>
      <c r="AJ9" s="513" t="str">
        <f>HYPERLINK(U33)</f>
        <v>大阪中央Ⅰ</v>
      </c>
      <c r="AK9" s="514"/>
      <c r="AL9" s="17" t="s">
        <v>226</v>
      </c>
      <c r="AM9" s="18" t="s">
        <v>227</v>
      </c>
      <c r="AN9" s="369" t="str">
        <f>HYPERLINK(U34)</f>
        <v>橿原</v>
      </c>
      <c r="AO9" s="365"/>
      <c r="AP9" s="368" t="s">
        <v>31</v>
      </c>
      <c r="AQ9" s="368"/>
      <c r="AR9" s="369" t="str">
        <f>HYPERLINK(U35)</f>
        <v>麻生Ⅰ</v>
      </c>
      <c r="AS9" s="365"/>
      <c r="AT9" s="17" t="s">
        <v>228</v>
      </c>
      <c r="AU9" s="18" t="s">
        <v>229</v>
      </c>
      <c r="AV9" s="513" t="str">
        <f>HYPERLINK(U36)</f>
        <v>神戸少年</v>
      </c>
      <c r="AW9" s="514"/>
      <c r="AY9" s="20"/>
      <c r="AZ9" s="20"/>
      <c r="BA9" s="20"/>
      <c r="BB9" s="20"/>
      <c r="BC9" s="20"/>
    </row>
    <row r="10" spans="1:55" ht="14.1" customHeight="1" x14ac:dyDescent="0.15">
      <c r="B10" s="14"/>
      <c r="C10" s="16"/>
      <c r="E10" s="19"/>
      <c r="F10" s="5"/>
      <c r="G10" s="5"/>
      <c r="H10" s="515" t="str">
        <f>HYPERLINK(AR9)</f>
        <v>麻生Ⅰ</v>
      </c>
      <c r="I10" s="516"/>
      <c r="J10" s="5"/>
      <c r="K10" s="37"/>
      <c r="L10" s="38"/>
      <c r="M10" s="36"/>
      <c r="Q10" s="44"/>
      <c r="S10" s="14"/>
      <c r="T10" s="16"/>
      <c r="V10" s="19"/>
      <c r="W10" s="5"/>
      <c r="X10" s="5"/>
      <c r="Y10" s="372" t="str">
        <f>HYPERLINK(J9)</f>
        <v>三田</v>
      </c>
      <c r="Z10" s="373"/>
      <c r="AA10" s="5"/>
      <c r="AB10" s="37"/>
      <c r="AC10" s="38"/>
      <c r="AD10" s="36"/>
      <c r="AH10" s="16"/>
      <c r="AJ10" s="14"/>
      <c r="AK10" s="16"/>
      <c r="AM10" s="19"/>
      <c r="AN10" s="5"/>
      <c r="AO10" s="5"/>
      <c r="AP10" s="517" t="str">
        <f>HYPERLINK(AA9)</f>
        <v>神戸伊川</v>
      </c>
      <c r="AQ10" s="518"/>
      <c r="AR10" s="5"/>
      <c r="AS10" s="37"/>
      <c r="AT10" s="38"/>
      <c r="AU10" s="36"/>
      <c r="AY10" s="20"/>
      <c r="AZ10" s="20"/>
      <c r="BA10" s="20"/>
      <c r="BB10" s="20"/>
      <c r="BC10" s="20"/>
    </row>
    <row r="11" spans="1:55" ht="14.1" customHeight="1" x14ac:dyDescent="0.15">
      <c r="A11" s="20"/>
      <c r="B11" s="21"/>
      <c r="C11" s="21"/>
      <c r="D11" s="21"/>
      <c r="E11" s="20"/>
      <c r="F11" s="20"/>
      <c r="G11" s="20"/>
      <c r="H11" s="6"/>
      <c r="I11" s="20"/>
      <c r="J11" s="20"/>
      <c r="K11" s="21"/>
      <c r="L11" s="21"/>
      <c r="M11" s="21"/>
      <c r="N11" s="20"/>
      <c r="O11" s="20"/>
      <c r="Q11" s="23"/>
      <c r="R11" s="20"/>
      <c r="S11" s="21"/>
      <c r="T11" s="21"/>
      <c r="U11" s="21"/>
      <c r="V11" s="20"/>
      <c r="W11" s="20"/>
      <c r="X11" s="20"/>
      <c r="Y11" s="6"/>
      <c r="Z11" s="20"/>
      <c r="AA11" s="20"/>
      <c r="AB11" s="21"/>
      <c r="AC11" s="21"/>
      <c r="AD11" s="21"/>
      <c r="AE11" s="20"/>
      <c r="AF11" s="20"/>
      <c r="AH11" s="16"/>
      <c r="AI11" s="20"/>
      <c r="AJ11" s="21"/>
      <c r="AK11" s="21"/>
      <c r="AL11" s="21"/>
      <c r="AM11" s="20"/>
      <c r="AN11" s="20"/>
      <c r="AO11" s="20"/>
      <c r="AP11" s="6"/>
      <c r="AQ11" s="20"/>
      <c r="AR11" s="20"/>
      <c r="AS11" s="21"/>
      <c r="AT11" s="21"/>
      <c r="AU11" s="21"/>
      <c r="AV11" s="20"/>
      <c r="AW11" s="20"/>
      <c r="AY11" s="20"/>
      <c r="AZ11" s="20"/>
      <c r="BA11" s="20"/>
      <c r="BB11" s="20"/>
      <c r="BC11" s="20"/>
    </row>
    <row r="12" spans="1:55" ht="14.1" customHeight="1" x14ac:dyDescent="0.15">
      <c r="A12" s="20"/>
      <c r="B12" s="21"/>
      <c r="C12" s="21"/>
      <c r="D12" s="21"/>
      <c r="E12" s="20"/>
      <c r="F12" s="20"/>
      <c r="G12" s="20"/>
      <c r="H12" s="6"/>
      <c r="I12" s="20"/>
      <c r="J12" s="20"/>
      <c r="K12" s="21"/>
      <c r="L12" s="21"/>
      <c r="M12" s="21"/>
      <c r="N12" s="20"/>
      <c r="O12" s="20"/>
      <c r="Q12" s="23"/>
      <c r="R12" s="303" t="s">
        <v>259</v>
      </c>
      <c r="S12" s="21"/>
      <c r="T12" s="21"/>
      <c r="U12" s="21"/>
      <c r="V12" s="20"/>
      <c r="W12" s="20"/>
      <c r="X12" s="20"/>
      <c r="Y12" s="6"/>
      <c r="Z12" s="20"/>
      <c r="AA12" s="20"/>
      <c r="AB12" s="21"/>
      <c r="AC12" s="21"/>
      <c r="AD12" s="21"/>
      <c r="AE12" s="20"/>
      <c r="AF12" s="20"/>
      <c r="AH12" s="16"/>
      <c r="AI12" s="20"/>
      <c r="AJ12" s="21"/>
      <c r="AK12" s="21"/>
      <c r="AL12" s="21"/>
      <c r="AM12" s="20"/>
      <c r="AN12" s="20"/>
      <c r="AO12" s="20"/>
      <c r="AP12" s="6"/>
      <c r="AQ12" s="20"/>
      <c r="AR12" s="20"/>
      <c r="AS12" s="21"/>
      <c r="AT12" s="21"/>
      <c r="AU12" s="21"/>
      <c r="AV12" s="20"/>
      <c r="AW12" s="20"/>
      <c r="AY12" s="20"/>
      <c r="AZ12" s="20"/>
      <c r="BA12" s="20"/>
      <c r="BB12" s="20"/>
      <c r="BC12" s="20"/>
    </row>
    <row r="13" spans="1:55" ht="14.1" customHeight="1" x14ac:dyDescent="0.15">
      <c r="A13" s="20"/>
      <c r="B13" s="21"/>
      <c r="C13" s="21"/>
      <c r="D13" s="21"/>
      <c r="E13" s="20"/>
      <c r="F13" s="20"/>
      <c r="G13" s="20"/>
      <c r="H13" s="6"/>
      <c r="I13" s="20"/>
      <c r="J13" s="20"/>
      <c r="K13" s="21"/>
      <c r="L13" s="21"/>
      <c r="M13" s="21"/>
      <c r="N13" s="20"/>
      <c r="O13" s="20"/>
      <c r="Q13" s="23"/>
      <c r="R13" s="20"/>
      <c r="S13" s="21"/>
      <c r="T13" s="21"/>
      <c r="U13" s="21"/>
      <c r="V13" s="20"/>
      <c r="W13" s="20"/>
      <c r="X13" s="20"/>
      <c r="Y13" s="6"/>
      <c r="Z13" s="20"/>
      <c r="AA13" s="20"/>
      <c r="AB13" s="21"/>
      <c r="AC13" s="21"/>
      <c r="AD13" s="21"/>
      <c r="AE13" s="20"/>
      <c r="AF13" s="20"/>
      <c r="AH13" s="16"/>
      <c r="AI13" s="20"/>
      <c r="AJ13" s="21"/>
      <c r="AK13" s="21"/>
      <c r="AL13" s="97"/>
      <c r="AM13" s="20"/>
      <c r="AN13" s="20"/>
      <c r="AO13" s="20"/>
      <c r="AP13" s="6"/>
      <c r="AQ13" s="20"/>
      <c r="AR13" s="20"/>
      <c r="AS13" s="21"/>
      <c r="AT13" s="21"/>
      <c r="AU13" s="21"/>
      <c r="AV13" s="20"/>
      <c r="AW13" s="20"/>
      <c r="AY13" s="20"/>
      <c r="AZ13" s="20"/>
      <c r="BA13" s="20"/>
      <c r="BB13" s="20"/>
      <c r="BC13" s="20"/>
    </row>
    <row r="14" spans="1:55" ht="14.1" customHeight="1" x14ac:dyDescent="0.15">
      <c r="A14" s="22"/>
      <c r="B14" s="22"/>
      <c r="C14" s="6"/>
      <c r="D14" s="20"/>
      <c r="E14" s="20"/>
      <c r="F14" s="21"/>
      <c r="G14" s="21"/>
      <c r="H14" s="21"/>
      <c r="I14" s="20"/>
      <c r="J14" s="20"/>
      <c r="K14" s="20"/>
      <c r="L14" s="6"/>
      <c r="Q14" s="16"/>
      <c r="R14" s="22"/>
      <c r="S14" s="22"/>
      <c r="T14" s="6"/>
      <c r="U14" s="20"/>
      <c r="V14" s="20"/>
      <c r="W14" s="21"/>
      <c r="X14" s="21"/>
      <c r="Y14" s="21"/>
      <c r="Z14" s="20"/>
      <c r="AA14" s="20"/>
      <c r="AB14" s="20"/>
      <c r="AC14" s="6"/>
      <c r="AH14" s="16"/>
      <c r="AI14" s="22"/>
      <c r="AJ14" s="22"/>
      <c r="AK14" s="6"/>
      <c r="AL14" s="20"/>
      <c r="AM14" s="20"/>
      <c r="AN14" s="21"/>
      <c r="AO14" s="21"/>
      <c r="AP14" s="21"/>
      <c r="AQ14" s="20"/>
      <c r="AR14" s="20"/>
      <c r="AS14" s="20"/>
      <c r="AT14" s="6"/>
      <c r="AY14" s="20"/>
      <c r="AZ14" s="20"/>
      <c r="BA14" s="20"/>
      <c r="BB14" s="20"/>
      <c r="BC14" s="20"/>
    </row>
    <row r="15" spans="1:55" ht="14.1" customHeight="1" x14ac:dyDescent="0.15">
      <c r="A15" s="16"/>
      <c r="B15" s="486" t="s">
        <v>230</v>
      </c>
      <c r="C15" s="487"/>
      <c r="D15" s="2"/>
      <c r="E15" s="2"/>
      <c r="F15" s="2"/>
      <c r="G15" s="2"/>
      <c r="H15" s="2"/>
      <c r="R15" s="486" t="s">
        <v>231</v>
      </c>
      <c r="S15" s="487"/>
      <c r="T15" s="2"/>
      <c r="U15" s="2"/>
      <c r="V15" s="2"/>
      <c r="W15" s="2"/>
      <c r="X15" s="2"/>
      <c r="AH15" s="486" t="s">
        <v>232</v>
      </c>
      <c r="AI15" s="487"/>
      <c r="AJ15" s="2"/>
      <c r="AK15" s="2"/>
      <c r="AL15" s="2"/>
      <c r="AM15" s="2"/>
      <c r="AN15" s="2"/>
      <c r="AV15" s="20"/>
      <c r="AW15" s="20"/>
      <c r="AX15" s="20"/>
      <c r="AY15" s="20"/>
      <c r="AZ15" s="20"/>
      <c r="BA15" s="20"/>
      <c r="BB15" s="20"/>
      <c r="BC15" s="20"/>
    </row>
    <row r="16" spans="1:55" ht="14.1" customHeight="1" x14ac:dyDescent="0.15">
      <c r="A16" s="2"/>
      <c r="B16" s="487"/>
      <c r="C16" s="487"/>
      <c r="D16" s="2"/>
      <c r="E16" s="2"/>
      <c r="F16" s="2"/>
      <c r="G16" s="2"/>
      <c r="H16" s="374"/>
      <c r="I16" s="374"/>
      <c r="P16" s="2"/>
      <c r="Q16" s="2"/>
      <c r="R16" s="487"/>
      <c r="S16" s="487"/>
      <c r="T16" s="2"/>
      <c r="U16" s="2"/>
      <c r="V16" s="2"/>
      <c r="W16" s="2"/>
      <c r="X16" s="374"/>
      <c r="Y16" s="374"/>
      <c r="AH16" s="487"/>
      <c r="AI16" s="487"/>
      <c r="AJ16" s="2"/>
      <c r="AK16" s="2"/>
      <c r="AL16" s="2"/>
      <c r="AM16" s="2"/>
      <c r="AN16" s="374"/>
      <c r="AO16" s="374"/>
      <c r="AV16" s="4"/>
      <c r="AW16" s="20"/>
      <c r="AX16" s="20"/>
      <c r="AY16" s="20"/>
      <c r="AZ16" s="20"/>
      <c r="BA16" s="20"/>
      <c r="BB16" s="20"/>
      <c r="BC16" s="20"/>
    </row>
    <row r="17" spans="1:55" ht="14.1" customHeight="1" x14ac:dyDescent="0.15">
      <c r="C17" s="533"/>
      <c r="D17" s="533"/>
      <c r="E17" s="533"/>
      <c r="F17" s="521" t="str">
        <f>HYPERLINK(C19)</f>
        <v>合同D</v>
      </c>
      <c r="G17" s="522"/>
      <c r="H17" s="522"/>
      <c r="I17" s="521" t="str">
        <f>HYPERLINK(C21)</f>
        <v>城陽</v>
      </c>
      <c r="J17" s="522"/>
      <c r="K17" s="522"/>
      <c r="L17" s="521" t="str">
        <f>HYPERLINK(C23)</f>
        <v>川崎市Ⅱ</v>
      </c>
      <c r="M17" s="522"/>
      <c r="N17" s="522"/>
      <c r="S17" s="533"/>
      <c r="T17" s="533"/>
      <c r="U17" s="533"/>
      <c r="V17" s="521" t="str">
        <f>HYPERLINK(S19)</f>
        <v>阿部野Ⅰ</v>
      </c>
      <c r="W17" s="522"/>
      <c r="X17" s="522"/>
      <c r="Y17" s="521" t="str">
        <f>HYPERLINK(S21)</f>
        <v>とりみ</v>
      </c>
      <c r="Z17" s="522"/>
      <c r="AA17" s="522"/>
      <c r="AB17" s="521" t="str">
        <f>HYPERLINK(S23)</f>
        <v>川西</v>
      </c>
      <c r="AC17" s="522"/>
      <c r="AD17" s="522"/>
      <c r="AI17" s="533"/>
      <c r="AJ17" s="533"/>
      <c r="AK17" s="533"/>
      <c r="AL17" s="521" t="str">
        <f>HYPERLINK(AI19)</f>
        <v>箕面Ⅰ</v>
      </c>
      <c r="AM17" s="522"/>
      <c r="AN17" s="522"/>
      <c r="AO17" s="521" t="str">
        <f>HYPERLINK(AI21)</f>
        <v>草津</v>
      </c>
      <c r="AP17" s="522"/>
      <c r="AQ17" s="522"/>
      <c r="AR17" s="521" t="str">
        <f>HYPERLINK(AI23)</f>
        <v>西宮甲東</v>
      </c>
      <c r="AS17" s="522"/>
      <c r="AT17" s="522"/>
      <c r="AV17" s="4"/>
      <c r="AX17" s="20"/>
      <c r="AY17" s="20"/>
      <c r="AZ17" s="20"/>
      <c r="BA17" s="20"/>
      <c r="BB17" s="20"/>
      <c r="BC17" s="20"/>
    </row>
    <row r="18" spans="1:55" ht="14.1" customHeight="1" x14ac:dyDescent="0.15">
      <c r="B18" s="3"/>
      <c r="C18" s="533"/>
      <c r="D18" s="533"/>
      <c r="E18" s="533"/>
      <c r="F18" s="522"/>
      <c r="G18" s="522"/>
      <c r="H18" s="522"/>
      <c r="I18" s="523"/>
      <c r="J18" s="523"/>
      <c r="K18" s="523"/>
      <c r="L18" s="523"/>
      <c r="M18" s="523"/>
      <c r="N18" s="523"/>
      <c r="O18" s="2"/>
      <c r="R18" s="3"/>
      <c r="S18" s="533"/>
      <c r="T18" s="533"/>
      <c r="U18" s="533"/>
      <c r="V18" s="522"/>
      <c r="W18" s="522"/>
      <c r="X18" s="522"/>
      <c r="Y18" s="523"/>
      <c r="Z18" s="523"/>
      <c r="AA18" s="523"/>
      <c r="AB18" s="523"/>
      <c r="AC18" s="523"/>
      <c r="AD18" s="523"/>
      <c r="AE18" s="2"/>
      <c r="AG18" s="3"/>
      <c r="AH18" s="3"/>
      <c r="AI18" s="533"/>
      <c r="AJ18" s="533"/>
      <c r="AK18" s="533"/>
      <c r="AL18" s="522"/>
      <c r="AM18" s="522"/>
      <c r="AN18" s="522"/>
      <c r="AO18" s="523"/>
      <c r="AP18" s="523"/>
      <c r="AQ18" s="523"/>
      <c r="AR18" s="523"/>
      <c r="AS18" s="523"/>
      <c r="AT18" s="523"/>
      <c r="AX18" s="20"/>
      <c r="AY18" s="20"/>
      <c r="AZ18" s="20"/>
      <c r="BA18" s="20"/>
      <c r="BB18" s="20"/>
      <c r="BC18" s="20"/>
    </row>
    <row r="19" spans="1:55" ht="14.1" customHeight="1" x14ac:dyDescent="0.15">
      <c r="B19" s="3"/>
      <c r="C19" s="535" t="str">
        <f>HYPERLINK(C29)</f>
        <v>合同D</v>
      </c>
      <c r="D19" s="536"/>
      <c r="E19" s="536"/>
      <c r="F19" s="533"/>
      <c r="G19" s="533"/>
      <c r="H19" s="534"/>
      <c r="I19" s="519" t="s">
        <v>42</v>
      </c>
      <c r="J19" s="353"/>
      <c r="K19" s="520"/>
      <c r="L19" s="519" t="s">
        <v>45</v>
      </c>
      <c r="M19" s="353"/>
      <c r="N19" s="520"/>
      <c r="O19" s="57"/>
      <c r="R19" s="3"/>
      <c r="S19" s="537" t="str">
        <f>HYPERLINK(L29)</f>
        <v>阿部野Ⅰ</v>
      </c>
      <c r="T19" s="538"/>
      <c r="U19" s="538"/>
      <c r="V19" s="533"/>
      <c r="W19" s="533"/>
      <c r="X19" s="534"/>
      <c r="Y19" s="519" t="s">
        <v>42</v>
      </c>
      <c r="Z19" s="353"/>
      <c r="AA19" s="520"/>
      <c r="AB19" s="519" t="s">
        <v>45</v>
      </c>
      <c r="AC19" s="353"/>
      <c r="AD19" s="520"/>
      <c r="AE19" s="57"/>
      <c r="AG19" s="3"/>
      <c r="AH19" s="3"/>
      <c r="AI19" s="535" t="str">
        <f>HYPERLINK(U29)</f>
        <v>箕面Ⅰ</v>
      </c>
      <c r="AJ19" s="536"/>
      <c r="AK19" s="536"/>
      <c r="AL19" s="533"/>
      <c r="AM19" s="533"/>
      <c r="AN19" s="534"/>
      <c r="AO19" s="519" t="s">
        <v>42</v>
      </c>
      <c r="AP19" s="353"/>
      <c r="AQ19" s="520"/>
      <c r="AR19" s="519" t="s">
        <v>45</v>
      </c>
      <c r="AS19" s="353"/>
      <c r="AT19" s="520"/>
      <c r="AU19" s="6"/>
      <c r="AV19" s="6"/>
      <c r="AX19" s="20"/>
      <c r="AY19" s="20"/>
      <c r="AZ19" s="20"/>
      <c r="BA19" s="20"/>
      <c r="BB19" s="20"/>
      <c r="BC19" s="20"/>
    </row>
    <row r="20" spans="1:55" ht="14.1" customHeight="1" x14ac:dyDescent="0.15">
      <c r="B20" s="16" t="s">
        <v>233</v>
      </c>
      <c r="C20" s="536"/>
      <c r="D20" s="536"/>
      <c r="E20" s="536"/>
      <c r="F20" s="533"/>
      <c r="G20" s="533"/>
      <c r="H20" s="534"/>
      <c r="I20" s="408" t="str">
        <f>HYPERLINK(C23)</f>
        <v>川崎市Ⅱ</v>
      </c>
      <c r="J20" s="524"/>
      <c r="K20" s="524"/>
      <c r="L20" s="408" t="str">
        <f>HYPERLINK(C21)</f>
        <v>城陽</v>
      </c>
      <c r="M20" s="524"/>
      <c r="N20" s="524"/>
      <c r="O20" s="57"/>
      <c r="R20" s="16" t="s">
        <v>236</v>
      </c>
      <c r="S20" s="538"/>
      <c r="T20" s="538"/>
      <c r="U20" s="538"/>
      <c r="V20" s="533"/>
      <c r="W20" s="533"/>
      <c r="X20" s="534"/>
      <c r="Y20" s="408" t="str">
        <f>HYPERLINK(S23)</f>
        <v>川西</v>
      </c>
      <c r="Z20" s="524"/>
      <c r="AA20" s="524"/>
      <c r="AB20" s="408" t="str">
        <f>HYPERLINK(S21)</f>
        <v>とりみ</v>
      </c>
      <c r="AC20" s="524"/>
      <c r="AD20" s="524"/>
      <c r="AE20" s="57"/>
      <c r="AG20" s="67"/>
      <c r="AH20" s="16" t="s">
        <v>239</v>
      </c>
      <c r="AI20" s="536"/>
      <c r="AJ20" s="536"/>
      <c r="AK20" s="536"/>
      <c r="AL20" s="533"/>
      <c r="AM20" s="533"/>
      <c r="AN20" s="534"/>
      <c r="AO20" s="408" t="str">
        <f>HYPERLINK(AI23)</f>
        <v>西宮甲東</v>
      </c>
      <c r="AP20" s="524"/>
      <c r="AQ20" s="524"/>
      <c r="AR20" s="408" t="str">
        <f>HYPERLINK(AI21)</f>
        <v>草津</v>
      </c>
      <c r="AS20" s="524"/>
      <c r="AT20" s="524"/>
      <c r="AU20" s="10"/>
      <c r="AV20" s="10"/>
      <c r="AX20" s="20"/>
      <c r="AY20" s="20"/>
      <c r="AZ20" s="20"/>
      <c r="BA20" s="20"/>
      <c r="BB20" s="20"/>
      <c r="BC20" s="20"/>
    </row>
    <row r="21" spans="1:55" ht="14.1" customHeight="1" x14ac:dyDescent="0.15">
      <c r="B21" s="16"/>
      <c r="C21" s="535" t="str">
        <f>HYPERLINK(C30)</f>
        <v>城陽</v>
      </c>
      <c r="D21" s="536"/>
      <c r="E21" s="536"/>
      <c r="F21" s="533"/>
      <c r="G21" s="533"/>
      <c r="H21" s="534"/>
      <c r="I21" s="525"/>
      <c r="J21" s="526"/>
      <c r="K21" s="527"/>
      <c r="L21" s="519" t="s">
        <v>31</v>
      </c>
      <c r="M21" s="353"/>
      <c r="N21" s="520"/>
      <c r="O21" s="6"/>
      <c r="R21" s="16"/>
      <c r="S21" s="535" t="str">
        <f>HYPERLINK(L30)</f>
        <v>とりみ</v>
      </c>
      <c r="T21" s="536"/>
      <c r="U21" s="536"/>
      <c r="V21" s="533"/>
      <c r="W21" s="533"/>
      <c r="X21" s="534"/>
      <c r="Y21" s="525"/>
      <c r="Z21" s="526"/>
      <c r="AA21" s="527"/>
      <c r="AB21" s="519" t="s">
        <v>31</v>
      </c>
      <c r="AC21" s="353"/>
      <c r="AD21" s="520"/>
      <c r="AE21" s="6"/>
      <c r="AF21" s="3"/>
      <c r="AG21" s="67"/>
      <c r="AH21" s="16"/>
      <c r="AI21" s="535" t="str">
        <f>HYPERLINK(U30)</f>
        <v>草津</v>
      </c>
      <c r="AJ21" s="536"/>
      <c r="AK21" s="536"/>
      <c r="AL21" s="533"/>
      <c r="AM21" s="533"/>
      <c r="AN21" s="534"/>
      <c r="AO21" s="525"/>
      <c r="AP21" s="526"/>
      <c r="AQ21" s="527"/>
      <c r="AR21" s="519" t="s">
        <v>31</v>
      </c>
      <c r="AS21" s="353"/>
      <c r="AT21" s="520"/>
      <c r="AX21" s="20"/>
      <c r="AY21" s="20"/>
      <c r="AZ21" s="20"/>
      <c r="BA21" s="20"/>
      <c r="BB21" s="20"/>
      <c r="BC21" s="20"/>
    </row>
    <row r="22" spans="1:55" ht="14.1" customHeight="1" x14ac:dyDescent="0.15">
      <c r="B22" s="16" t="s">
        <v>234</v>
      </c>
      <c r="C22" s="536"/>
      <c r="D22" s="536"/>
      <c r="E22" s="536"/>
      <c r="F22" s="533"/>
      <c r="G22" s="533"/>
      <c r="H22" s="534"/>
      <c r="I22" s="528"/>
      <c r="J22" s="528"/>
      <c r="K22" s="528"/>
      <c r="L22" s="529" t="str">
        <f>HYPERLINK(C19)</f>
        <v>合同D</v>
      </c>
      <c r="M22" s="530"/>
      <c r="N22" s="530"/>
      <c r="O22" s="65"/>
      <c r="R22" s="16" t="s">
        <v>237</v>
      </c>
      <c r="S22" s="536"/>
      <c r="T22" s="536"/>
      <c r="U22" s="536"/>
      <c r="V22" s="533"/>
      <c r="W22" s="533"/>
      <c r="X22" s="534"/>
      <c r="Y22" s="528"/>
      <c r="Z22" s="528"/>
      <c r="AA22" s="528"/>
      <c r="AB22" s="529" t="str">
        <f>HYPERLINK(S19)</f>
        <v>阿部野Ⅰ</v>
      </c>
      <c r="AC22" s="530"/>
      <c r="AD22" s="530"/>
      <c r="AE22" s="65"/>
      <c r="AF22" s="3"/>
      <c r="AG22" s="67"/>
      <c r="AH22" s="16" t="s">
        <v>240</v>
      </c>
      <c r="AI22" s="536"/>
      <c r="AJ22" s="536"/>
      <c r="AK22" s="536"/>
      <c r="AL22" s="533"/>
      <c r="AM22" s="533"/>
      <c r="AN22" s="534"/>
      <c r="AO22" s="528"/>
      <c r="AP22" s="528"/>
      <c r="AQ22" s="528"/>
      <c r="AR22" s="529" t="str">
        <f>HYPERLINK(AI19)</f>
        <v>箕面Ⅰ</v>
      </c>
      <c r="AS22" s="530"/>
      <c r="AT22" s="530"/>
      <c r="AU22" s="67"/>
      <c r="AV22" s="16"/>
      <c r="AX22" s="20"/>
      <c r="AY22" s="20"/>
      <c r="AZ22" s="20"/>
      <c r="BA22" s="20"/>
      <c r="BB22" s="20"/>
      <c r="BC22" s="20"/>
    </row>
    <row r="23" spans="1:55" ht="14.1" customHeight="1" x14ac:dyDescent="0.15">
      <c r="B23" s="16"/>
      <c r="C23" s="537" t="str">
        <f>HYPERLINK(C31)</f>
        <v>川崎市Ⅱ</v>
      </c>
      <c r="D23" s="538"/>
      <c r="E23" s="538"/>
      <c r="F23" s="533"/>
      <c r="G23" s="533"/>
      <c r="H23" s="533"/>
      <c r="I23" s="533"/>
      <c r="J23" s="533"/>
      <c r="K23" s="533"/>
      <c r="L23" s="533"/>
      <c r="M23" s="533"/>
      <c r="N23" s="533"/>
      <c r="O23" s="6"/>
      <c r="R23" s="16"/>
      <c r="S23" s="535" t="str">
        <f>HYPERLINK(L31)</f>
        <v>川西</v>
      </c>
      <c r="T23" s="536"/>
      <c r="U23" s="536"/>
      <c r="V23" s="533"/>
      <c r="W23" s="533"/>
      <c r="X23" s="533"/>
      <c r="Y23" s="533"/>
      <c r="Z23" s="533"/>
      <c r="AA23" s="533"/>
      <c r="AB23" s="533"/>
      <c r="AC23" s="533"/>
      <c r="AD23" s="533"/>
      <c r="AE23" s="6"/>
      <c r="AG23" s="16"/>
      <c r="AH23" s="16"/>
      <c r="AI23" s="537" t="str">
        <f>HYPERLINK(U31)</f>
        <v>西宮甲東</v>
      </c>
      <c r="AJ23" s="538"/>
      <c r="AK23" s="538"/>
      <c r="AL23" s="533"/>
      <c r="AM23" s="533"/>
      <c r="AN23" s="533"/>
      <c r="AO23" s="533"/>
      <c r="AP23" s="533"/>
      <c r="AQ23" s="533"/>
      <c r="AR23" s="533"/>
      <c r="AS23" s="533"/>
      <c r="AT23" s="533"/>
      <c r="AX23" s="20"/>
      <c r="AY23" s="20"/>
      <c r="AZ23" s="20"/>
      <c r="BA23" s="20"/>
      <c r="BB23" s="20"/>
      <c r="BC23" s="20"/>
    </row>
    <row r="24" spans="1:55" ht="14.1" customHeight="1" x14ac:dyDescent="0.15">
      <c r="A24" s="14"/>
      <c r="B24" s="16" t="s">
        <v>235</v>
      </c>
      <c r="C24" s="538"/>
      <c r="D24" s="538"/>
      <c r="E24" s="538"/>
      <c r="F24" s="533"/>
      <c r="G24" s="533"/>
      <c r="H24" s="533"/>
      <c r="I24" s="533"/>
      <c r="J24" s="533"/>
      <c r="K24" s="533"/>
      <c r="L24" s="533"/>
      <c r="M24" s="533"/>
      <c r="N24" s="533"/>
      <c r="O24" s="39"/>
      <c r="R24" s="16" t="s">
        <v>238</v>
      </c>
      <c r="S24" s="536"/>
      <c r="T24" s="536"/>
      <c r="U24" s="536"/>
      <c r="V24" s="533"/>
      <c r="W24" s="533"/>
      <c r="X24" s="533"/>
      <c r="Y24" s="533"/>
      <c r="Z24" s="533"/>
      <c r="AA24" s="533"/>
      <c r="AB24" s="533"/>
      <c r="AC24" s="533"/>
      <c r="AD24" s="533"/>
      <c r="AE24" s="39"/>
      <c r="AH24" s="16" t="s">
        <v>241</v>
      </c>
      <c r="AI24" s="538"/>
      <c r="AJ24" s="538"/>
      <c r="AK24" s="538"/>
      <c r="AL24" s="533"/>
      <c r="AM24" s="533"/>
      <c r="AN24" s="533"/>
      <c r="AO24" s="533"/>
      <c r="AP24" s="533"/>
      <c r="AQ24" s="533"/>
      <c r="AR24" s="533"/>
      <c r="AS24" s="533"/>
      <c r="AT24" s="533"/>
      <c r="AU24" s="20"/>
      <c r="AV24" s="20"/>
      <c r="AX24" s="20"/>
      <c r="AY24" s="20"/>
      <c r="AZ24" s="20"/>
      <c r="BA24" s="20"/>
      <c r="BB24" s="20"/>
      <c r="BC24" s="20"/>
    </row>
    <row r="25" spans="1:55" ht="14.1" customHeight="1" x14ac:dyDescent="0.15">
      <c r="A25" s="16"/>
      <c r="B25" s="16"/>
      <c r="C25" s="16"/>
      <c r="D25" s="16"/>
      <c r="E25" s="24"/>
      <c r="F25" s="23"/>
      <c r="G25" s="23"/>
      <c r="P25" s="20"/>
      <c r="Q25" s="47"/>
      <c r="R25" s="16"/>
      <c r="S25" s="16"/>
      <c r="T25" s="16"/>
      <c r="U25" s="24"/>
      <c r="V25" s="23"/>
      <c r="W25" s="23"/>
      <c r="AF25" s="20"/>
      <c r="AG25" s="20"/>
      <c r="AH25" s="16"/>
      <c r="AI25" s="16"/>
      <c r="AJ25" s="16"/>
      <c r="AK25" s="24"/>
      <c r="AL25" s="23"/>
      <c r="AM25" s="23"/>
      <c r="AX25" s="20"/>
      <c r="AY25" s="20"/>
      <c r="AZ25" s="20"/>
      <c r="BA25" s="20"/>
      <c r="BB25" s="20"/>
      <c r="BC25" s="20"/>
    </row>
    <row r="26" spans="1:55" ht="14.1" customHeight="1" x14ac:dyDescent="0.15">
      <c r="A26" s="14"/>
      <c r="B26" s="6"/>
      <c r="C26" s="20"/>
      <c r="D26" s="20"/>
      <c r="E26" s="21"/>
      <c r="F26" s="21"/>
      <c r="G26" s="21"/>
      <c r="H26" s="20"/>
      <c r="I26" s="20"/>
      <c r="J26" s="20"/>
      <c r="K26" s="6"/>
      <c r="L26" s="20"/>
      <c r="M26" s="20"/>
      <c r="N26" s="21"/>
      <c r="O26" s="21"/>
      <c r="P26" s="21"/>
      <c r="Q26" s="20"/>
      <c r="R26" s="20"/>
      <c r="S26" s="20"/>
      <c r="T26" s="6"/>
      <c r="U26" s="20"/>
      <c r="V26" s="20"/>
      <c r="W26" s="21"/>
      <c r="X26" s="21"/>
      <c r="Y26" s="21"/>
      <c r="Z26" s="20"/>
      <c r="AA26" s="20"/>
      <c r="AB26" s="20"/>
      <c r="AC26" s="6"/>
      <c r="AD26" s="20"/>
      <c r="AE26" s="20"/>
      <c r="AF26" s="21"/>
      <c r="AG26" s="21"/>
      <c r="AH26" s="21"/>
      <c r="AI26" s="20"/>
      <c r="AJ26" s="20"/>
      <c r="AK26" s="20"/>
      <c r="AL26" s="6"/>
      <c r="AM26" s="20"/>
      <c r="AN26" s="20"/>
      <c r="AO26" s="21"/>
      <c r="AP26" s="21"/>
      <c r="AQ26" s="21"/>
      <c r="AR26" s="20"/>
      <c r="AS26" s="20"/>
      <c r="AT26" s="20"/>
      <c r="AU26" s="6"/>
      <c r="AV26" s="20"/>
      <c r="AW26" s="20"/>
      <c r="AX26" s="20"/>
      <c r="AY26" s="20"/>
      <c r="AZ26" s="20"/>
      <c r="BA26" s="20"/>
      <c r="BB26" s="20"/>
      <c r="BC26" s="20"/>
    </row>
    <row r="27" spans="1:55" ht="14.1" customHeight="1" x14ac:dyDescent="0.15">
      <c r="A27" s="14"/>
      <c r="B27" s="6"/>
      <c r="C27" s="20"/>
      <c r="D27" s="20"/>
      <c r="E27" s="21"/>
      <c r="F27" s="21"/>
      <c r="G27" s="21"/>
      <c r="H27" s="20"/>
      <c r="I27" s="20"/>
      <c r="J27" s="20"/>
      <c r="K27" s="6"/>
      <c r="L27" s="20"/>
      <c r="M27" s="20"/>
      <c r="N27" s="21"/>
      <c r="O27" s="21"/>
      <c r="P27" s="21"/>
      <c r="Q27" s="20"/>
      <c r="R27" s="20"/>
      <c r="S27" s="20"/>
      <c r="T27" s="6"/>
      <c r="U27" s="20"/>
      <c r="V27" s="20"/>
      <c r="X27" s="3"/>
      <c r="Y27" s="3"/>
      <c r="AJ27" s="4"/>
      <c r="AL27" s="3"/>
      <c r="AM27" s="3"/>
      <c r="AX27" s="4"/>
      <c r="AY27" s="20"/>
      <c r="AZ27" s="20"/>
      <c r="BA27" s="20"/>
      <c r="BB27" s="20"/>
      <c r="BC27" s="20"/>
    </row>
    <row r="28" spans="1:55" ht="14.1" customHeight="1" x14ac:dyDescent="0.15">
      <c r="B28" s="79"/>
      <c r="C28" s="377" t="s">
        <v>0</v>
      </c>
      <c r="D28" s="378"/>
      <c r="E28" s="531" t="s">
        <v>246</v>
      </c>
      <c r="F28" s="377"/>
      <c r="G28" s="377"/>
      <c r="H28" s="377"/>
      <c r="I28" s="377"/>
      <c r="J28" s="532"/>
      <c r="K28" s="93"/>
      <c r="L28" s="399" t="s">
        <v>0</v>
      </c>
      <c r="M28" s="399"/>
      <c r="N28" s="400" t="s">
        <v>246</v>
      </c>
      <c r="O28" s="401"/>
      <c r="P28" s="401"/>
      <c r="Q28" s="401"/>
      <c r="R28" s="401"/>
      <c r="S28" s="402"/>
      <c r="T28" s="48"/>
      <c r="U28" s="399" t="s">
        <v>0</v>
      </c>
      <c r="V28" s="399"/>
      <c r="W28" s="400" t="s">
        <v>246</v>
      </c>
      <c r="X28" s="401"/>
      <c r="Y28" s="401"/>
      <c r="Z28" s="401"/>
      <c r="AA28" s="401"/>
      <c r="AB28" s="402"/>
      <c r="AC28" s="20"/>
      <c r="AD28" s="20"/>
      <c r="AE28" s="20"/>
      <c r="AF28" s="20"/>
      <c r="AG28" s="20"/>
      <c r="AH28" s="604"/>
      <c r="AI28" s="604"/>
      <c r="AJ28" s="604"/>
      <c r="AK28" s="490" t="s">
        <v>248</v>
      </c>
      <c r="AL28" s="490"/>
      <c r="AM28" s="490"/>
      <c r="AN28" s="490"/>
      <c r="AO28" s="490"/>
      <c r="AP28" s="490"/>
      <c r="AQ28" s="490"/>
      <c r="AR28" s="490"/>
      <c r="AS28" s="490"/>
      <c r="AT28" s="490"/>
      <c r="AU28" s="490"/>
      <c r="AV28" s="490"/>
      <c r="AW28" s="490"/>
      <c r="AX28" s="4"/>
    </row>
    <row r="29" spans="1:55" ht="14.1" customHeight="1" x14ac:dyDescent="0.15">
      <c r="B29" s="89" t="s">
        <v>233</v>
      </c>
      <c r="C29" s="470" t="s">
        <v>39</v>
      </c>
      <c r="D29" s="471"/>
      <c r="E29" s="454" t="s">
        <v>38</v>
      </c>
      <c r="F29" s="454"/>
      <c r="G29" s="454"/>
      <c r="H29" s="454"/>
      <c r="I29" s="454"/>
      <c r="J29" s="455"/>
      <c r="K29" s="94" t="s">
        <v>236</v>
      </c>
      <c r="L29" s="539" t="s">
        <v>151</v>
      </c>
      <c r="M29" s="540"/>
      <c r="N29" s="541" t="s">
        <v>32</v>
      </c>
      <c r="O29" s="542"/>
      <c r="P29" s="542"/>
      <c r="Q29" s="542"/>
      <c r="R29" s="542"/>
      <c r="S29" s="543"/>
      <c r="T29" s="52" t="s">
        <v>239</v>
      </c>
      <c r="U29" s="479" t="s">
        <v>147</v>
      </c>
      <c r="V29" s="473"/>
      <c r="W29" s="541" t="s">
        <v>20</v>
      </c>
      <c r="X29" s="542"/>
      <c r="Y29" s="542"/>
      <c r="Z29" s="542"/>
      <c r="AA29" s="542"/>
      <c r="AB29" s="543"/>
      <c r="AC29" s="6"/>
      <c r="AD29" s="20"/>
      <c r="AE29" s="20"/>
      <c r="AF29" s="21"/>
      <c r="AG29" s="21"/>
      <c r="AH29" s="604"/>
      <c r="AI29" s="604"/>
      <c r="AJ29" s="604"/>
      <c r="AK29" s="490"/>
      <c r="AL29" s="490"/>
      <c r="AM29" s="490"/>
      <c r="AN29" s="490"/>
      <c r="AO29" s="490"/>
      <c r="AP29" s="490"/>
      <c r="AQ29" s="490"/>
      <c r="AR29" s="490"/>
      <c r="AS29" s="490"/>
      <c r="AT29" s="490"/>
      <c r="AU29" s="490"/>
      <c r="AV29" s="490"/>
      <c r="AW29" s="490"/>
    </row>
    <row r="30" spans="1:55" ht="14.1" customHeight="1" x14ac:dyDescent="0.15">
      <c r="B30" s="90" t="s">
        <v>234</v>
      </c>
      <c r="C30" s="544" t="s">
        <v>80</v>
      </c>
      <c r="D30" s="545"/>
      <c r="E30" s="458" t="s">
        <v>80</v>
      </c>
      <c r="F30" s="458"/>
      <c r="G30" s="458"/>
      <c r="H30" s="458"/>
      <c r="I30" s="458"/>
      <c r="J30" s="459"/>
      <c r="K30" s="62" t="s">
        <v>237</v>
      </c>
      <c r="L30" s="546" t="s">
        <v>57</v>
      </c>
      <c r="M30" s="547"/>
      <c r="N30" s="548" t="s">
        <v>56</v>
      </c>
      <c r="O30" s="549"/>
      <c r="P30" s="549"/>
      <c r="Q30" s="549"/>
      <c r="R30" s="549"/>
      <c r="S30" s="550"/>
      <c r="T30" s="95" t="s">
        <v>240</v>
      </c>
      <c r="U30" s="551" t="s">
        <v>50</v>
      </c>
      <c r="V30" s="552"/>
      <c r="W30" s="553" t="s">
        <v>49</v>
      </c>
      <c r="X30" s="554"/>
      <c r="Y30" s="554"/>
      <c r="Z30" s="554"/>
      <c r="AA30" s="554"/>
      <c r="AB30" s="555"/>
      <c r="AC30" s="6"/>
      <c r="AD30" s="20"/>
      <c r="AE30" s="20"/>
      <c r="AF30" s="21"/>
      <c r="AG30" s="21"/>
      <c r="AH30" s="485"/>
      <c r="AI30" s="485"/>
      <c r="AJ30" s="485"/>
      <c r="AK30" s="490" t="s">
        <v>247</v>
      </c>
      <c r="AL30" s="490"/>
      <c r="AM30" s="490"/>
      <c r="AN30" s="490"/>
      <c r="AO30" s="490"/>
      <c r="AP30" s="490"/>
      <c r="AQ30" s="490"/>
      <c r="AR30" s="490"/>
      <c r="AS30" s="490"/>
      <c r="AT30" s="490"/>
      <c r="AU30" s="490"/>
      <c r="AV30" s="490"/>
      <c r="AW30" s="490"/>
      <c r="AX30" s="6"/>
    </row>
    <row r="31" spans="1:55" ht="14.1" customHeight="1" x14ac:dyDescent="0.15">
      <c r="B31" s="91" t="s">
        <v>235</v>
      </c>
      <c r="C31" s="556" t="s">
        <v>172</v>
      </c>
      <c r="D31" s="557"/>
      <c r="E31" s="492" t="s">
        <v>143</v>
      </c>
      <c r="F31" s="492"/>
      <c r="G31" s="492"/>
      <c r="H31" s="492"/>
      <c r="I31" s="492"/>
      <c r="J31" s="493"/>
      <c r="K31" s="63" t="s">
        <v>238</v>
      </c>
      <c r="L31" s="558" t="s">
        <v>109</v>
      </c>
      <c r="M31" s="559"/>
      <c r="N31" s="560" t="s">
        <v>108</v>
      </c>
      <c r="O31" s="561"/>
      <c r="P31" s="561"/>
      <c r="Q31" s="561"/>
      <c r="R31" s="561"/>
      <c r="S31" s="562"/>
      <c r="T31" s="54" t="s">
        <v>241</v>
      </c>
      <c r="U31" s="563" t="s">
        <v>116</v>
      </c>
      <c r="V31" s="564"/>
      <c r="W31" s="560" t="s">
        <v>115</v>
      </c>
      <c r="X31" s="561"/>
      <c r="Y31" s="561"/>
      <c r="Z31" s="561"/>
      <c r="AA31" s="561"/>
      <c r="AB31" s="562"/>
      <c r="AC31" s="6"/>
      <c r="AD31" s="20"/>
      <c r="AE31" s="20"/>
      <c r="AF31" s="21"/>
      <c r="AG31" s="21"/>
      <c r="AH31" s="485"/>
      <c r="AI31" s="485"/>
      <c r="AJ31" s="485"/>
      <c r="AK31" s="490"/>
      <c r="AL31" s="490"/>
      <c r="AM31" s="490"/>
      <c r="AN31" s="490"/>
      <c r="AO31" s="490"/>
      <c r="AP31" s="490"/>
      <c r="AQ31" s="490"/>
      <c r="AR31" s="490"/>
      <c r="AS31" s="490"/>
      <c r="AT31" s="490"/>
      <c r="AU31" s="490"/>
      <c r="AV31" s="490"/>
      <c r="AW31" s="490"/>
      <c r="AX31" s="10"/>
    </row>
    <row r="32" spans="1:55" ht="14.1" customHeight="1" x14ac:dyDescent="0.15">
      <c r="B32" s="92"/>
      <c r="C32" s="565" t="s">
        <v>0</v>
      </c>
      <c r="D32" s="565"/>
      <c r="E32" s="396" t="s">
        <v>246</v>
      </c>
      <c r="F32" s="397"/>
      <c r="G32" s="397"/>
      <c r="H32" s="397"/>
      <c r="I32" s="397"/>
      <c r="J32" s="398"/>
      <c r="K32" s="92"/>
      <c r="L32" s="565" t="s">
        <v>0</v>
      </c>
      <c r="M32" s="565"/>
      <c r="N32" s="396" t="s">
        <v>246</v>
      </c>
      <c r="O32" s="397"/>
      <c r="P32" s="397"/>
      <c r="Q32" s="397"/>
      <c r="R32" s="397"/>
      <c r="S32" s="398"/>
      <c r="T32" s="96"/>
      <c r="U32" s="443" t="s">
        <v>0</v>
      </c>
      <c r="V32" s="399"/>
      <c r="W32" s="400" t="s">
        <v>246</v>
      </c>
      <c r="X32" s="401"/>
      <c r="Y32" s="401"/>
      <c r="Z32" s="401"/>
      <c r="AA32" s="401"/>
      <c r="AB32" s="402"/>
      <c r="AD32" s="20"/>
      <c r="AE32" s="20"/>
      <c r="AF32" s="20"/>
      <c r="AG32" s="20"/>
      <c r="AH32" s="487"/>
      <c r="AI32" s="487"/>
      <c r="AJ32" s="487"/>
      <c r="AK32" s="490" t="s">
        <v>252</v>
      </c>
      <c r="AL32" s="490"/>
      <c r="AM32" s="490"/>
      <c r="AN32" s="490"/>
      <c r="AO32" s="490"/>
      <c r="AP32" s="490"/>
      <c r="AQ32" s="490"/>
      <c r="AR32" s="490"/>
      <c r="AS32" s="490"/>
      <c r="AT32" s="490"/>
      <c r="AU32" s="490"/>
      <c r="AV32" s="490"/>
      <c r="AW32" s="490"/>
    </row>
    <row r="33" spans="1:50" ht="14.1" customHeight="1" x14ac:dyDescent="0.15">
      <c r="B33" s="30" t="s">
        <v>3</v>
      </c>
      <c r="C33" s="566" t="s">
        <v>149</v>
      </c>
      <c r="D33" s="567"/>
      <c r="E33" s="568" t="s">
        <v>27</v>
      </c>
      <c r="F33" s="568"/>
      <c r="G33" s="568"/>
      <c r="H33" s="568"/>
      <c r="I33" s="568"/>
      <c r="J33" s="569"/>
      <c r="K33" s="30" t="s">
        <v>222</v>
      </c>
      <c r="L33" s="570" t="s">
        <v>161</v>
      </c>
      <c r="M33" s="571"/>
      <c r="N33" s="383" t="s">
        <v>46</v>
      </c>
      <c r="O33" s="383"/>
      <c r="P33" s="383"/>
      <c r="Q33" s="383"/>
      <c r="R33" s="383"/>
      <c r="S33" s="384"/>
      <c r="T33" s="49" t="s">
        <v>226</v>
      </c>
      <c r="U33" s="572" t="s">
        <v>153</v>
      </c>
      <c r="V33" s="573"/>
      <c r="W33" s="574" t="s">
        <v>33</v>
      </c>
      <c r="X33" s="574"/>
      <c r="Y33" s="574"/>
      <c r="Z33" s="574"/>
      <c r="AA33" s="574"/>
      <c r="AB33" s="575"/>
      <c r="AC33" s="6"/>
      <c r="AD33" s="20"/>
      <c r="AE33" s="20"/>
      <c r="AF33" s="21"/>
      <c r="AG33" s="21"/>
      <c r="AH33" s="487"/>
      <c r="AI33" s="487"/>
      <c r="AJ33" s="487"/>
      <c r="AK33" s="490"/>
      <c r="AL33" s="490"/>
      <c r="AM33" s="490"/>
      <c r="AN33" s="490"/>
      <c r="AO33" s="490"/>
      <c r="AP33" s="490"/>
      <c r="AQ33" s="490"/>
      <c r="AR33" s="490"/>
      <c r="AS33" s="490"/>
      <c r="AT33" s="490"/>
      <c r="AU33" s="490"/>
      <c r="AV33" s="490"/>
      <c r="AW33" s="490"/>
      <c r="AX33" s="16"/>
    </row>
    <row r="34" spans="1:50" ht="14.1" customHeight="1" x14ac:dyDescent="0.15">
      <c r="B34" s="31" t="s">
        <v>16</v>
      </c>
      <c r="C34" s="576" t="s">
        <v>82</v>
      </c>
      <c r="D34" s="577"/>
      <c r="E34" s="404" t="s">
        <v>81</v>
      </c>
      <c r="F34" s="404"/>
      <c r="G34" s="404"/>
      <c r="H34" s="404"/>
      <c r="I34" s="404"/>
      <c r="J34" s="578"/>
      <c r="K34" s="31" t="s">
        <v>223</v>
      </c>
      <c r="L34" s="544" t="s">
        <v>69</v>
      </c>
      <c r="M34" s="545"/>
      <c r="N34" s="404" t="s">
        <v>68</v>
      </c>
      <c r="O34" s="404"/>
      <c r="P34" s="404"/>
      <c r="Q34" s="404"/>
      <c r="R34" s="404"/>
      <c r="S34" s="578"/>
      <c r="T34" s="50" t="s">
        <v>227</v>
      </c>
      <c r="U34" s="579" t="s">
        <v>61</v>
      </c>
      <c r="V34" s="580"/>
      <c r="W34" s="549" t="s">
        <v>60</v>
      </c>
      <c r="X34" s="549"/>
      <c r="Y34" s="549"/>
      <c r="Z34" s="549"/>
      <c r="AA34" s="549"/>
      <c r="AB34" s="550"/>
      <c r="AC34" s="6"/>
      <c r="AD34" s="22"/>
      <c r="AE34" s="22"/>
      <c r="AF34" s="21"/>
      <c r="AG34" s="21"/>
      <c r="AH34" s="21"/>
      <c r="AI34" s="20"/>
      <c r="AJ34" s="20"/>
      <c r="AK34" s="20"/>
      <c r="AL34" s="6"/>
      <c r="AQ34" s="6"/>
      <c r="AR34" s="6"/>
      <c r="AT34" s="67"/>
      <c r="AU34" s="16"/>
    </row>
    <row r="35" spans="1:50" ht="14.1" customHeight="1" x14ac:dyDescent="0.15">
      <c r="B35" s="31" t="s">
        <v>11</v>
      </c>
      <c r="C35" s="558" t="s">
        <v>102</v>
      </c>
      <c r="D35" s="559"/>
      <c r="E35" s="404" t="s">
        <v>101</v>
      </c>
      <c r="F35" s="404"/>
      <c r="G35" s="404"/>
      <c r="H35" s="404"/>
      <c r="I35" s="404"/>
      <c r="J35" s="578"/>
      <c r="K35" s="31" t="s">
        <v>224</v>
      </c>
      <c r="L35" s="581" t="s">
        <v>126</v>
      </c>
      <c r="M35" s="582"/>
      <c r="N35" s="404" t="s">
        <v>125</v>
      </c>
      <c r="O35" s="404"/>
      <c r="P35" s="404"/>
      <c r="Q35" s="404"/>
      <c r="R35" s="404"/>
      <c r="S35" s="578"/>
      <c r="T35" s="50" t="s">
        <v>228</v>
      </c>
      <c r="U35" s="583" t="s">
        <v>170</v>
      </c>
      <c r="V35" s="584"/>
      <c r="W35" s="554" t="s">
        <v>142</v>
      </c>
      <c r="X35" s="554"/>
      <c r="Y35" s="554"/>
      <c r="Z35" s="554"/>
      <c r="AA35" s="554"/>
      <c r="AB35" s="555"/>
      <c r="AC35" s="6"/>
      <c r="AD35" s="20"/>
      <c r="AE35" s="20"/>
      <c r="AF35" s="21"/>
      <c r="AG35" s="21"/>
      <c r="AH35" s="21"/>
      <c r="AI35" s="20"/>
      <c r="AJ35" s="20"/>
      <c r="AK35" s="20"/>
      <c r="AL35" s="6"/>
      <c r="AM35" s="21"/>
      <c r="AN35" s="20"/>
      <c r="AO35" s="20"/>
      <c r="AP35" s="20"/>
      <c r="AQ35" s="6"/>
      <c r="AR35" s="20"/>
      <c r="AS35" s="20"/>
      <c r="AT35" s="21"/>
      <c r="AU35" s="21"/>
      <c r="AV35" s="21"/>
      <c r="AW35" s="20"/>
      <c r="AX35" s="20"/>
    </row>
    <row r="36" spans="1:50" ht="14.1" customHeight="1" x14ac:dyDescent="0.15">
      <c r="B36" s="32" t="s">
        <v>7</v>
      </c>
      <c r="C36" s="450" t="s">
        <v>15</v>
      </c>
      <c r="D36" s="451"/>
      <c r="E36" s="451" t="s">
        <v>14</v>
      </c>
      <c r="F36" s="451"/>
      <c r="G36" s="451"/>
      <c r="H36" s="451"/>
      <c r="I36" s="451"/>
      <c r="J36" s="585"/>
      <c r="K36" s="32" t="s">
        <v>225</v>
      </c>
      <c r="L36" s="586" t="s">
        <v>162</v>
      </c>
      <c r="M36" s="587"/>
      <c r="N36" s="393" t="s">
        <v>43</v>
      </c>
      <c r="O36" s="393"/>
      <c r="P36" s="393"/>
      <c r="Q36" s="393"/>
      <c r="R36" s="393"/>
      <c r="S36" s="394"/>
      <c r="T36" s="51" t="s">
        <v>229</v>
      </c>
      <c r="U36" s="563" t="s">
        <v>121</v>
      </c>
      <c r="V36" s="564"/>
      <c r="W36" s="560" t="s">
        <v>120</v>
      </c>
      <c r="X36" s="561"/>
      <c r="Y36" s="561"/>
      <c r="Z36" s="561"/>
      <c r="AA36" s="561"/>
      <c r="AB36" s="562"/>
      <c r="AC36" s="6"/>
      <c r="AD36" s="20"/>
      <c r="AE36" s="20"/>
      <c r="AF36" s="21"/>
      <c r="AG36" s="21"/>
      <c r="AH36" s="21"/>
      <c r="AI36" s="20"/>
      <c r="AJ36" s="20"/>
      <c r="AK36" s="20"/>
      <c r="AL36" s="6"/>
      <c r="AM36" s="20"/>
      <c r="AN36" s="20"/>
      <c r="AO36" s="21"/>
      <c r="AP36" s="21"/>
      <c r="AQ36" s="21"/>
      <c r="AR36" s="20"/>
      <c r="AS36" s="20"/>
      <c r="AT36" s="20"/>
      <c r="AU36" s="6"/>
    </row>
    <row r="37" spans="1:50" ht="14.1" customHeight="1" x14ac:dyDescent="0.15">
      <c r="B37" s="6"/>
      <c r="C37" s="20"/>
      <c r="D37" s="20"/>
      <c r="E37" s="22"/>
      <c r="F37" s="22"/>
      <c r="G37" s="22"/>
      <c r="H37" s="20"/>
      <c r="I37" s="20"/>
      <c r="J37" s="20"/>
      <c r="K37" s="6"/>
      <c r="L37" s="20"/>
      <c r="M37" s="20"/>
      <c r="N37" s="22"/>
      <c r="O37" s="22"/>
      <c r="P37" s="22"/>
      <c r="Q37" s="20"/>
      <c r="R37" s="20"/>
      <c r="S37" s="20"/>
      <c r="T37" s="6"/>
      <c r="U37" s="20"/>
      <c r="V37" s="20"/>
      <c r="W37" s="22"/>
      <c r="X37" s="22"/>
      <c r="Y37" s="22"/>
      <c r="Z37" s="20"/>
      <c r="AA37" s="20"/>
      <c r="AB37" s="20"/>
      <c r="AC37" s="6"/>
      <c r="AD37" s="20"/>
      <c r="AE37" s="20"/>
      <c r="AF37" s="21"/>
      <c r="AG37" s="21"/>
      <c r="AH37" s="21"/>
      <c r="AI37" s="20"/>
      <c r="AJ37" s="20"/>
      <c r="AK37" s="20"/>
      <c r="AL37" s="6"/>
      <c r="AM37" s="20"/>
      <c r="AN37" s="20"/>
      <c r="AO37" s="21"/>
      <c r="AP37" s="21"/>
      <c r="AQ37" s="21"/>
      <c r="AR37" s="20"/>
      <c r="AS37" s="20"/>
      <c r="AT37" s="20"/>
      <c r="AU37" s="6"/>
    </row>
    <row r="38" spans="1:50" ht="14.1" customHeight="1" x14ac:dyDescent="0.15">
      <c r="A38" s="482" t="s">
        <v>250</v>
      </c>
      <c r="B38" s="443" t="s">
        <v>0</v>
      </c>
      <c r="C38" s="399"/>
      <c r="D38" s="399" t="s">
        <v>246</v>
      </c>
      <c r="E38" s="399"/>
      <c r="F38" s="399"/>
      <c r="G38" s="442"/>
      <c r="H38" s="443" t="s">
        <v>0</v>
      </c>
      <c r="I38" s="399"/>
      <c r="J38" s="399" t="s">
        <v>246</v>
      </c>
      <c r="K38" s="399"/>
      <c r="L38" s="399"/>
      <c r="M38" s="442"/>
      <c r="N38" s="443" t="s">
        <v>0</v>
      </c>
      <c r="O38" s="399"/>
      <c r="P38" s="399" t="s">
        <v>246</v>
      </c>
      <c r="Q38" s="399"/>
      <c r="R38" s="399"/>
      <c r="S38" s="442"/>
      <c r="T38" s="443" t="s">
        <v>0</v>
      </c>
      <c r="U38" s="399"/>
      <c r="V38" s="399" t="s">
        <v>246</v>
      </c>
      <c r="W38" s="399"/>
      <c r="X38" s="399"/>
      <c r="Y38" s="442"/>
      <c r="Z38" s="443" t="s">
        <v>0</v>
      </c>
      <c r="AA38" s="399"/>
      <c r="AB38" s="399" t="s">
        <v>246</v>
      </c>
      <c r="AC38" s="399"/>
      <c r="AD38" s="399"/>
      <c r="AE38" s="442"/>
      <c r="AF38" s="443" t="s">
        <v>0</v>
      </c>
      <c r="AG38" s="399"/>
      <c r="AH38" s="399" t="s">
        <v>246</v>
      </c>
      <c r="AI38" s="399"/>
      <c r="AJ38" s="399"/>
      <c r="AK38" s="442"/>
      <c r="AL38" s="443" t="s">
        <v>0</v>
      </c>
      <c r="AM38" s="399"/>
      <c r="AN38" s="399" t="s">
        <v>246</v>
      </c>
      <c r="AO38" s="399"/>
      <c r="AP38" s="399"/>
      <c r="AQ38" s="442"/>
    </row>
    <row r="39" spans="1:50" ht="14.1" customHeight="1" x14ac:dyDescent="0.15">
      <c r="A39" s="483"/>
      <c r="B39" s="551" t="s">
        <v>50</v>
      </c>
      <c r="C39" s="552"/>
      <c r="D39" s="457" t="s">
        <v>49</v>
      </c>
      <c r="E39" s="457"/>
      <c r="F39" s="457"/>
      <c r="G39" s="472"/>
      <c r="H39" s="544" t="s">
        <v>69</v>
      </c>
      <c r="I39" s="545"/>
      <c r="J39" s="404" t="s">
        <v>68</v>
      </c>
      <c r="K39" s="404"/>
      <c r="L39" s="404"/>
      <c r="M39" s="578"/>
      <c r="N39" s="558" t="s">
        <v>102</v>
      </c>
      <c r="O39" s="559"/>
      <c r="P39" s="588" t="s">
        <v>101</v>
      </c>
      <c r="Q39" s="588"/>
      <c r="R39" s="588"/>
      <c r="S39" s="589"/>
      <c r="T39" s="581" t="s">
        <v>121</v>
      </c>
      <c r="U39" s="582"/>
      <c r="V39" s="404" t="s">
        <v>120</v>
      </c>
      <c r="W39" s="404"/>
      <c r="X39" s="404"/>
      <c r="Y39" s="578"/>
      <c r="Z39" s="590" t="s">
        <v>172</v>
      </c>
      <c r="AA39" s="591"/>
      <c r="AB39" s="404" t="s">
        <v>143</v>
      </c>
      <c r="AC39" s="404"/>
      <c r="AD39" s="404"/>
      <c r="AE39" s="578"/>
      <c r="AF39" s="539" t="s">
        <v>149</v>
      </c>
      <c r="AG39" s="540"/>
      <c r="AH39" s="404" t="s">
        <v>27</v>
      </c>
      <c r="AI39" s="404"/>
      <c r="AJ39" s="404"/>
      <c r="AK39" s="578"/>
      <c r="AL39" s="592" t="s">
        <v>39</v>
      </c>
      <c r="AM39" s="468"/>
      <c r="AN39" s="404" t="s">
        <v>38</v>
      </c>
      <c r="AO39" s="404"/>
      <c r="AP39" s="404"/>
      <c r="AQ39" s="578"/>
      <c r="AR39" s="47"/>
      <c r="AS39" s="47"/>
      <c r="AT39" s="47"/>
      <c r="AU39" s="6"/>
    </row>
    <row r="40" spans="1:50" ht="14.1" customHeight="1" x14ac:dyDescent="0.15">
      <c r="A40" s="483"/>
      <c r="B40" s="546" t="s">
        <v>57</v>
      </c>
      <c r="C40" s="547"/>
      <c r="D40" s="462" t="s">
        <v>56</v>
      </c>
      <c r="E40" s="462"/>
      <c r="F40" s="462"/>
      <c r="G40" s="463"/>
      <c r="H40" s="544" t="s">
        <v>80</v>
      </c>
      <c r="I40" s="545"/>
      <c r="J40" s="404" t="s">
        <v>80</v>
      </c>
      <c r="K40" s="404"/>
      <c r="L40" s="404"/>
      <c r="M40" s="578"/>
      <c r="N40" s="558" t="s">
        <v>109</v>
      </c>
      <c r="O40" s="559"/>
      <c r="P40" s="404" t="s">
        <v>108</v>
      </c>
      <c r="Q40" s="404"/>
      <c r="R40" s="404"/>
      <c r="S40" s="578"/>
      <c r="T40" s="581" t="s">
        <v>126</v>
      </c>
      <c r="U40" s="582"/>
      <c r="V40" s="387" t="s">
        <v>125</v>
      </c>
      <c r="W40" s="387"/>
      <c r="X40" s="387"/>
      <c r="Y40" s="388"/>
      <c r="Z40" s="592" t="s">
        <v>15</v>
      </c>
      <c r="AA40" s="468"/>
      <c r="AB40" s="464" t="s">
        <v>14</v>
      </c>
      <c r="AC40" s="464"/>
      <c r="AD40" s="464"/>
      <c r="AE40" s="465"/>
      <c r="AF40" s="539" t="s">
        <v>151</v>
      </c>
      <c r="AG40" s="540"/>
      <c r="AH40" s="404" t="s">
        <v>32</v>
      </c>
      <c r="AI40" s="404"/>
      <c r="AJ40" s="404"/>
      <c r="AK40" s="578"/>
      <c r="AL40" s="539" t="s">
        <v>162</v>
      </c>
      <c r="AM40" s="540"/>
      <c r="AN40" s="458" t="s">
        <v>43</v>
      </c>
      <c r="AO40" s="458"/>
      <c r="AP40" s="458"/>
      <c r="AQ40" s="459"/>
      <c r="AR40" s="20"/>
      <c r="AS40" s="20"/>
      <c r="AT40" s="20"/>
      <c r="AU40" s="6"/>
    </row>
    <row r="41" spans="1:50" ht="14.1" customHeight="1" x14ac:dyDescent="0.15">
      <c r="A41" s="603"/>
      <c r="B41" s="597" t="s">
        <v>61</v>
      </c>
      <c r="C41" s="598"/>
      <c r="D41" s="473" t="s">
        <v>60</v>
      </c>
      <c r="E41" s="473"/>
      <c r="F41" s="473"/>
      <c r="G41" s="474"/>
      <c r="H41" s="576" t="s">
        <v>82</v>
      </c>
      <c r="I41" s="577"/>
      <c r="J41" s="599" t="s">
        <v>81</v>
      </c>
      <c r="K41" s="599"/>
      <c r="L41" s="599"/>
      <c r="M41" s="600"/>
      <c r="N41" s="563" t="s">
        <v>116</v>
      </c>
      <c r="O41" s="564"/>
      <c r="P41" s="393" t="s">
        <v>115</v>
      </c>
      <c r="Q41" s="393"/>
      <c r="R41" s="393"/>
      <c r="S41" s="394"/>
      <c r="T41" s="601" t="s">
        <v>170</v>
      </c>
      <c r="U41" s="602"/>
      <c r="V41" s="473" t="s">
        <v>142</v>
      </c>
      <c r="W41" s="473"/>
      <c r="X41" s="473"/>
      <c r="Y41" s="474"/>
      <c r="Z41" s="479" t="s">
        <v>147</v>
      </c>
      <c r="AA41" s="473"/>
      <c r="AB41" s="473" t="s">
        <v>20</v>
      </c>
      <c r="AC41" s="473"/>
      <c r="AD41" s="473"/>
      <c r="AE41" s="474"/>
      <c r="AF41" s="593" t="s">
        <v>153</v>
      </c>
      <c r="AG41" s="594"/>
      <c r="AH41" s="473" t="s">
        <v>33</v>
      </c>
      <c r="AI41" s="473"/>
      <c r="AJ41" s="473"/>
      <c r="AK41" s="474"/>
      <c r="AL41" s="595" t="s">
        <v>161</v>
      </c>
      <c r="AM41" s="596"/>
      <c r="AN41" s="473" t="s">
        <v>46</v>
      </c>
      <c r="AO41" s="473"/>
      <c r="AP41" s="473"/>
      <c r="AQ41" s="474"/>
      <c r="AR41" s="20"/>
      <c r="AS41" s="20"/>
      <c r="AT41" s="20"/>
      <c r="AU41" s="6"/>
    </row>
    <row r="42" spans="1:50" ht="14.1" customHeight="1" x14ac:dyDescent="0.15">
      <c r="B42" s="33"/>
      <c r="AM42" s="20"/>
      <c r="AN42" s="20"/>
      <c r="AO42" s="21"/>
      <c r="AP42" s="21"/>
      <c r="AQ42" s="21"/>
      <c r="AR42" s="20"/>
      <c r="AS42" s="20"/>
      <c r="AT42" s="20"/>
      <c r="AU42" s="6"/>
    </row>
    <row r="43" spans="1:50" ht="14.1" customHeight="1" x14ac:dyDescent="0.15">
      <c r="B43" s="33"/>
      <c r="AN43" s="20"/>
      <c r="AO43" s="20"/>
      <c r="AT43" s="4"/>
      <c r="AU43" s="6"/>
    </row>
    <row r="44" spans="1:50" x14ac:dyDescent="0.15">
      <c r="B44" s="6"/>
      <c r="C44" s="20"/>
      <c r="D44" s="20"/>
      <c r="E44" s="21"/>
      <c r="F44" s="21"/>
      <c r="G44" s="21"/>
      <c r="H44" s="20"/>
      <c r="I44" s="20"/>
      <c r="J44" s="20"/>
      <c r="K44" s="6"/>
      <c r="L44" s="20"/>
      <c r="M44" s="20"/>
      <c r="N44" s="21"/>
      <c r="O44" s="21"/>
      <c r="P44" s="21"/>
      <c r="Q44" s="20"/>
      <c r="R44" s="20"/>
      <c r="S44" s="20"/>
      <c r="T44" s="6"/>
      <c r="U44" s="20"/>
      <c r="V44" s="20"/>
      <c r="W44" s="21"/>
      <c r="X44" s="21"/>
      <c r="Y44" s="21"/>
      <c r="Z44" s="20"/>
      <c r="AA44" s="20"/>
      <c r="AB44" s="20"/>
      <c r="AC44" s="6"/>
      <c r="AD44" s="20"/>
      <c r="AE44" s="20"/>
      <c r="AF44" s="21"/>
      <c r="AG44" s="21"/>
      <c r="AH44" s="21"/>
      <c r="AI44" s="20"/>
      <c r="AJ44" s="20"/>
      <c r="AK44" s="20"/>
      <c r="AM44" s="20"/>
      <c r="AN44" s="20"/>
      <c r="AO44" s="20"/>
      <c r="AP44" s="20"/>
      <c r="AQ44" s="20"/>
      <c r="AR44" s="47"/>
      <c r="AS44" s="47"/>
      <c r="AT44" s="47"/>
      <c r="AU44" s="6"/>
    </row>
    <row r="45" spans="1:50" x14ac:dyDescent="0.15">
      <c r="B45" s="6"/>
      <c r="C45" s="22"/>
      <c r="D45" s="22"/>
      <c r="E45" s="21"/>
      <c r="F45" s="21"/>
      <c r="G45" s="21"/>
      <c r="H45" s="20"/>
      <c r="I45" s="20"/>
      <c r="J45" s="20"/>
      <c r="K45" s="6"/>
      <c r="L45" s="22"/>
      <c r="M45" s="22"/>
      <c r="N45" s="21"/>
      <c r="O45" s="21"/>
      <c r="P45" s="21"/>
      <c r="Q45" s="20"/>
      <c r="R45" s="20"/>
      <c r="S45" s="20"/>
      <c r="T45" s="6"/>
      <c r="U45" s="22"/>
      <c r="V45" s="22"/>
      <c r="W45" s="21"/>
      <c r="X45" s="21"/>
      <c r="Y45" s="21"/>
      <c r="Z45" s="20"/>
      <c r="AA45" s="20"/>
      <c r="AB45" s="20"/>
      <c r="AC45" s="6"/>
      <c r="AD45" s="22"/>
      <c r="AE45" s="22"/>
      <c r="AF45" s="21"/>
      <c r="AG45" s="21"/>
      <c r="AH45" s="21"/>
      <c r="AI45" s="20"/>
      <c r="AJ45" s="20"/>
      <c r="AK45" s="20"/>
      <c r="AL45" s="6"/>
      <c r="AM45" s="20"/>
      <c r="AN45" s="20"/>
      <c r="AO45" s="21"/>
      <c r="AP45" s="21"/>
      <c r="AQ45" s="21"/>
      <c r="AR45" s="20"/>
      <c r="AS45" s="20"/>
      <c r="AT45" s="20"/>
      <c r="AU45" s="6"/>
    </row>
    <row r="46" spans="1:50" x14ac:dyDescent="0.15">
      <c r="B46" s="6"/>
      <c r="C46" s="20"/>
      <c r="D46" s="20"/>
      <c r="E46" s="21"/>
      <c r="F46" s="21"/>
      <c r="G46" s="21"/>
      <c r="H46" s="20"/>
      <c r="I46" s="20"/>
      <c r="J46" s="20"/>
      <c r="K46" s="6"/>
      <c r="L46" s="20"/>
      <c r="M46" s="20"/>
      <c r="N46" s="21"/>
      <c r="O46" s="21"/>
      <c r="P46" s="21"/>
      <c r="Q46" s="20"/>
      <c r="R46" s="20"/>
      <c r="S46" s="20"/>
      <c r="T46" s="6"/>
      <c r="U46" s="20"/>
      <c r="V46" s="20"/>
      <c r="W46" s="21"/>
      <c r="X46" s="21"/>
      <c r="Y46" s="21"/>
      <c r="Z46" s="20"/>
      <c r="AA46" s="20"/>
      <c r="AB46" s="20"/>
      <c r="AC46" s="6"/>
      <c r="AD46" s="20"/>
      <c r="AE46" s="20"/>
      <c r="AF46" s="21"/>
      <c r="AG46" s="21"/>
      <c r="AH46" s="21"/>
      <c r="AI46" s="20"/>
      <c r="AJ46" s="20"/>
      <c r="AK46" s="20"/>
      <c r="AL46" s="6"/>
      <c r="AM46" s="21"/>
      <c r="AN46" s="21"/>
      <c r="AO46" s="21"/>
      <c r="AP46" s="21"/>
      <c r="AQ46" s="21"/>
      <c r="AR46" s="20"/>
      <c r="AS46" s="20"/>
      <c r="AT46" s="20"/>
      <c r="AU46" s="6"/>
    </row>
    <row r="47" spans="1:50" x14ac:dyDescent="0.15">
      <c r="B47" s="6"/>
      <c r="C47" s="20"/>
      <c r="D47" s="20"/>
      <c r="E47" s="21"/>
      <c r="F47" s="21"/>
      <c r="G47" s="21"/>
      <c r="H47" s="20"/>
      <c r="I47" s="20"/>
      <c r="J47" s="20"/>
      <c r="K47" s="6"/>
      <c r="L47" s="20"/>
      <c r="M47" s="20"/>
      <c r="N47" s="21"/>
      <c r="O47" s="21"/>
      <c r="P47" s="21"/>
      <c r="Q47" s="20"/>
      <c r="R47" s="20"/>
      <c r="S47" s="20"/>
      <c r="T47" s="6"/>
      <c r="U47" s="20"/>
      <c r="V47" s="20"/>
      <c r="W47" s="21"/>
      <c r="X47" s="21"/>
      <c r="Y47" s="21"/>
      <c r="Z47" s="20"/>
      <c r="AA47" s="20"/>
      <c r="AB47" s="20"/>
      <c r="AC47" s="6"/>
      <c r="AD47" s="20"/>
      <c r="AE47" s="20"/>
      <c r="AF47" s="21"/>
      <c r="AG47" s="21"/>
      <c r="AH47" s="21"/>
      <c r="AI47" s="20"/>
      <c r="AJ47" s="20"/>
      <c r="AK47" s="20"/>
      <c r="AL47" s="6"/>
      <c r="AM47" s="20"/>
      <c r="AN47" s="20"/>
      <c r="AO47" s="21"/>
      <c r="AP47" s="21"/>
      <c r="AQ47" s="21"/>
      <c r="AR47" s="20"/>
      <c r="AS47" s="20"/>
      <c r="AT47" s="20"/>
      <c r="AU47" s="6"/>
    </row>
  </sheetData>
  <mergeCells count="228">
    <mergeCell ref="AH32:AJ33"/>
    <mergeCell ref="AK32:AW33"/>
    <mergeCell ref="AB23:AD24"/>
    <mergeCell ref="AI23:AK24"/>
    <mergeCell ref="AL23:AN24"/>
    <mergeCell ref="AO23:AQ24"/>
    <mergeCell ref="AR23:AT24"/>
    <mergeCell ref="AH28:AJ29"/>
    <mergeCell ref="AK28:AW29"/>
    <mergeCell ref="AH30:AJ31"/>
    <mergeCell ref="AK30:AW31"/>
    <mergeCell ref="A38:A41"/>
    <mergeCell ref="C3:D4"/>
    <mergeCell ref="AK3:AL4"/>
    <mergeCell ref="T3:U4"/>
    <mergeCell ref="B15:C16"/>
    <mergeCell ref="R15:S16"/>
    <mergeCell ref="AH15:AI16"/>
    <mergeCell ref="C17:E18"/>
    <mergeCell ref="F17:H18"/>
    <mergeCell ref="I17:K18"/>
    <mergeCell ref="L17:N18"/>
    <mergeCell ref="S17:U18"/>
    <mergeCell ref="V17:X18"/>
    <mergeCell ref="Y17:AA18"/>
    <mergeCell ref="AB17:AD18"/>
    <mergeCell ref="AI17:AK18"/>
    <mergeCell ref="AL17:AN18"/>
    <mergeCell ref="C19:E20"/>
    <mergeCell ref="F19:H20"/>
    <mergeCell ref="S19:U20"/>
    <mergeCell ref="V19:X20"/>
    <mergeCell ref="AI19:AK20"/>
    <mergeCell ref="AL19:AN20"/>
    <mergeCell ref="C21:E22"/>
    <mergeCell ref="AB41:AE41"/>
    <mergeCell ref="AF41:AG41"/>
    <mergeCell ref="AH41:AK41"/>
    <mergeCell ref="AL41:AM41"/>
    <mergeCell ref="AN41:AQ41"/>
    <mergeCell ref="B40:C40"/>
    <mergeCell ref="D40:G40"/>
    <mergeCell ref="H40:I40"/>
    <mergeCell ref="J40:M40"/>
    <mergeCell ref="N40:O40"/>
    <mergeCell ref="B41:C41"/>
    <mergeCell ref="D41:G41"/>
    <mergeCell ref="H41:I41"/>
    <mergeCell ref="J41:M41"/>
    <mergeCell ref="N41:O41"/>
    <mergeCell ref="P41:S41"/>
    <mergeCell ref="T41:U41"/>
    <mergeCell ref="V41:Y41"/>
    <mergeCell ref="Z41:AA41"/>
    <mergeCell ref="P40:S40"/>
    <mergeCell ref="T40:U40"/>
    <mergeCell ref="V40:Y40"/>
    <mergeCell ref="Z40:AA40"/>
    <mergeCell ref="AB40:AE40"/>
    <mergeCell ref="AB38:AE38"/>
    <mergeCell ref="AF38:AG38"/>
    <mergeCell ref="AH38:AK38"/>
    <mergeCell ref="AL38:AM38"/>
    <mergeCell ref="AN38:AQ38"/>
    <mergeCell ref="AB39:AE39"/>
    <mergeCell ref="AF39:AG39"/>
    <mergeCell ref="AH39:AK39"/>
    <mergeCell ref="AL39:AM39"/>
    <mergeCell ref="AN39:AQ39"/>
    <mergeCell ref="AF40:AG40"/>
    <mergeCell ref="AH40:AK40"/>
    <mergeCell ref="AL40:AM40"/>
    <mergeCell ref="AN40:AQ40"/>
    <mergeCell ref="B39:C39"/>
    <mergeCell ref="D39:G39"/>
    <mergeCell ref="H39:I39"/>
    <mergeCell ref="J39:M39"/>
    <mergeCell ref="N39:O39"/>
    <mergeCell ref="P39:S39"/>
    <mergeCell ref="T39:U39"/>
    <mergeCell ref="V39:Y39"/>
    <mergeCell ref="Z39:AA39"/>
    <mergeCell ref="B38:C38"/>
    <mergeCell ref="D38:G38"/>
    <mergeCell ref="H38:I38"/>
    <mergeCell ref="J38:M38"/>
    <mergeCell ref="N38:O38"/>
    <mergeCell ref="P38:S38"/>
    <mergeCell ref="T38:U38"/>
    <mergeCell ref="V38:Y38"/>
    <mergeCell ref="Z38:AA38"/>
    <mergeCell ref="C35:D35"/>
    <mergeCell ref="E35:J35"/>
    <mergeCell ref="L35:M35"/>
    <mergeCell ref="N35:S35"/>
    <mergeCell ref="U35:V35"/>
    <mergeCell ref="W35:AB35"/>
    <mergeCell ref="C36:D36"/>
    <mergeCell ref="E36:J36"/>
    <mergeCell ref="L36:M36"/>
    <mergeCell ref="N36:S36"/>
    <mergeCell ref="U36:V36"/>
    <mergeCell ref="W36:AB36"/>
    <mergeCell ref="C33:D33"/>
    <mergeCell ref="E33:J33"/>
    <mergeCell ref="L33:M33"/>
    <mergeCell ref="N33:S33"/>
    <mergeCell ref="U33:V33"/>
    <mergeCell ref="W33:AB33"/>
    <mergeCell ref="C34:D34"/>
    <mergeCell ref="E34:J34"/>
    <mergeCell ref="L34:M34"/>
    <mergeCell ref="N34:S34"/>
    <mergeCell ref="U34:V34"/>
    <mergeCell ref="W34:AB34"/>
    <mergeCell ref="C31:D31"/>
    <mergeCell ref="E31:J31"/>
    <mergeCell ref="L31:M31"/>
    <mergeCell ref="N31:S31"/>
    <mergeCell ref="U31:V31"/>
    <mergeCell ref="W31:AB31"/>
    <mergeCell ref="C32:D32"/>
    <mergeCell ref="E32:J32"/>
    <mergeCell ref="L32:M32"/>
    <mergeCell ref="N32:S32"/>
    <mergeCell ref="U32:V32"/>
    <mergeCell ref="W32:AB32"/>
    <mergeCell ref="C29:D29"/>
    <mergeCell ref="E29:J29"/>
    <mergeCell ref="L29:M29"/>
    <mergeCell ref="N29:S29"/>
    <mergeCell ref="U29:V29"/>
    <mergeCell ref="W29:AB29"/>
    <mergeCell ref="C30:D30"/>
    <mergeCell ref="E30:J30"/>
    <mergeCell ref="L30:M30"/>
    <mergeCell ref="N30:S30"/>
    <mergeCell ref="U30:V30"/>
    <mergeCell ref="W30:AB30"/>
    <mergeCell ref="I22:K22"/>
    <mergeCell ref="L22:N22"/>
    <mergeCell ref="Y22:AA22"/>
    <mergeCell ref="AB22:AD22"/>
    <mergeCell ref="AO22:AQ22"/>
    <mergeCell ref="AR22:AT22"/>
    <mergeCell ref="C28:D28"/>
    <mergeCell ref="E28:J28"/>
    <mergeCell ref="L28:M28"/>
    <mergeCell ref="N28:S28"/>
    <mergeCell ref="U28:V28"/>
    <mergeCell ref="W28:AB28"/>
    <mergeCell ref="F21:H22"/>
    <mergeCell ref="S21:U22"/>
    <mergeCell ref="V21:X22"/>
    <mergeCell ref="AI21:AK22"/>
    <mergeCell ref="AL21:AN22"/>
    <mergeCell ref="C23:E24"/>
    <mergeCell ref="F23:H24"/>
    <mergeCell ref="I23:K24"/>
    <mergeCell ref="L23:N24"/>
    <mergeCell ref="S23:U24"/>
    <mergeCell ref="V23:X24"/>
    <mergeCell ref="Y23:AA24"/>
    <mergeCell ref="I20:K20"/>
    <mergeCell ref="L20:N20"/>
    <mergeCell ref="Y20:AA20"/>
    <mergeCell ref="AB20:AD20"/>
    <mergeCell ref="AO20:AQ20"/>
    <mergeCell ref="AR20:AT20"/>
    <mergeCell ref="I21:K21"/>
    <mergeCell ref="L21:N21"/>
    <mergeCell ref="Y21:AA21"/>
    <mergeCell ref="AB21:AD21"/>
    <mergeCell ref="AO21:AQ21"/>
    <mergeCell ref="AR21:AT21"/>
    <mergeCell ref="AV9:AW9"/>
    <mergeCell ref="H10:I10"/>
    <mergeCell ref="Y10:Z10"/>
    <mergeCell ref="AP10:AQ10"/>
    <mergeCell ref="H16:I16"/>
    <mergeCell ref="X16:Y16"/>
    <mergeCell ref="AN16:AO16"/>
    <mergeCell ref="I19:K19"/>
    <mergeCell ref="L19:N19"/>
    <mergeCell ref="Y19:AA19"/>
    <mergeCell ref="AB19:AD19"/>
    <mergeCell ref="AO19:AQ19"/>
    <mergeCell ref="AR19:AT19"/>
    <mergeCell ref="AO17:AQ18"/>
    <mergeCell ref="AR17:AT18"/>
    <mergeCell ref="D8:E8"/>
    <mergeCell ref="L8:M8"/>
    <mergeCell ref="U8:V8"/>
    <mergeCell ref="AC8:AD8"/>
    <mergeCell ref="AL8:AM8"/>
    <mergeCell ref="AT8:AU8"/>
    <mergeCell ref="B9:C9"/>
    <mergeCell ref="F9:G9"/>
    <mergeCell ref="H9:I9"/>
    <mergeCell ref="J9:K9"/>
    <mergeCell ref="N9:O9"/>
    <mergeCell ref="S9:T9"/>
    <mergeCell ref="W9:X9"/>
    <mergeCell ref="Y9:Z9"/>
    <mergeCell ref="AA9:AB9"/>
    <mergeCell ref="AE9:AF9"/>
    <mergeCell ref="AJ9:AK9"/>
    <mergeCell ref="AN9:AO9"/>
    <mergeCell ref="AP9:AQ9"/>
    <mergeCell ref="AR9:AS9"/>
    <mergeCell ref="D7:E7"/>
    <mergeCell ref="H7:I7"/>
    <mergeCell ref="L7:M7"/>
    <mergeCell ref="U7:V7"/>
    <mergeCell ref="Y7:Z7"/>
    <mergeCell ref="AC7:AD7"/>
    <mergeCell ref="AL7:AM7"/>
    <mergeCell ref="AP7:AQ7"/>
    <mergeCell ref="AT7:AU7"/>
    <mergeCell ref="C5:D5"/>
    <mergeCell ref="M5:N5"/>
    <mergeCell ref="T5:U5"/>
    <mergeCell ref="AD5:AE5"/>
    <mergeCell ref="AK5:AL5"/>
    <mergeCell ref="AU5:AV5"/>
    <mergeCell ref="H6:I6"/>
    <mergeCell ref="Y6:Z6"/>
    <mergeCell ref="AP6:AQ6"/>
  </mergeCells>
  <phoneticPr fontId="52"/>
  <pageMargins left="0" right="0" top="0.94488188976377963" bottom="0.35433070866141736" header="0" footer="0"/>
  <pageSetup paperSize="9" orientation="landscape" horizontalDpi="4294967293" r:id="rId1"/>
  <headerFooter>
    <oddHeader>&amp;L&amp;16&amp;BBグループ&amp;R6年生卒業記念親善試合　兼　第9回ロータリーフレンドシップマッ6年生卒業記念親善試合　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46"/>
  <sheetViews>
    <sheetView workbookViewId="0">
      <selection activeCell="M16" sqref="M16"/>
    </sheetView>
  </sheetViews>
  <sheetFormatPr defaultColWidth="9.875" defaultRowHeight="13.5" x14ac:dyDescent="0.15"/>
  <cols>
    <col min="1" max="17" width="3" style="1" customWidth="1"/>
    <col min="18" max="18" width="2.625" style="1" customWidth="1"/>
    <col min="19" max="51" width="3" style="1" customWidth="1"/>
    <col min="52" max="56" width="3.5" style="1" customWidth="1"/>
    <col min="57" max="62" width="4.125" style="1" customWidth="1"/>
    <col min="63" max="16384" width="9.875" style="1"/>
  </cols>
  <sheetData>
    <row r="1" spans="1:55" ht="14.1" customHeight="1" x14ac:dyDescent="0.15">
      <c r="A1" s="2"/>
      <c r="B1" s="3"/>
      <c r="C1" s="3"/>
      <c r="D1" s="2"/>
      <c r="E1" s="2"/>
      <c r="F1" s="2"/>
      <c r="G1" s="2"/>
      <c r="H1" s="2"/>
      <c r="P1" s="3"/>
      <c r="Q1" s="3"/>
      <c r="R1" s="3"/>
      <c r="S1" s="3"/>
      <c r="T1" s="2"/>
      <c r="U1" s="2"/>
      <c r="V1" s="2"/>
      <c r="W1" s="2"/>
      <c r="X1" s="2"/>
      <c r="AH1" s="3"/>
      <c r="AI1" s="3"/>
      <c r="AJ1" s="2"/>
      <c r="AK1" s="2"/>
      <c r="AL1" s="2"/>
      <c r="AM1" s="2"/>
      <c r="AN1" s="2"/>
    </row>
    <row r="2" spans="1:55" ht="14.1" customHeight="1" x14ac:dyDescent="0.15">
      <c r="A2" s="2"/>
      <c r="B2" s="3"/>
      <c r="C2" s="3"/>
      <c r="D2" s="2"/>
      <c r="E2" s="2"/>
      <c r="F2" s="2"/>
      <c r="G2" s="2"/>
      <c r="H2" s="2"/>
      <c r="P2" s="3"/>
      <c r="Q2" s="3"/>
      <c r="R2" s="3"/>
      <c r="S2" s="3"/>
      <c r="T2" s="2"/>
      <c r="U2" s="2"/>
      <c r="V2" s="2"/>
      <c r="W2" s="2"/>
      <c r="X2" s="2"/>
      <c r="AH2" s="3"/>
      <c r="AI2" s="3"/>
      <c r="AJ2" s="2"/>
      <c r="AK2" s="2"/>
      <c r="AL2" s="2"/>
      <c r="AM2" s="2"/>
      <c r="AN2" s="2"/>
    </row>
    <row r="3" spans="1:55" ht="14.1" customHeight="1" x14ac:dyDescent="0.15">
      <c r="A3" s="4"/>
      <c r="C3" s="656" t="s">
        <v>219</v>
      </c>
      <c r="D3" s="657"/>
      <c r="O3" s="4"/>
      <c r="P3" s="20"/>
      <c r="Q3" s="3"/>
      <c r="R3" s="4"/>
      <c r="T3" s="656" t="s">
        <v>220</v>
      </c>
      <c r="U3" s="657"/>
      <c r="AF3" s="4"/>
      <c r="AG3" s="20"/>
      <c r="AH3" s="3"/>
      <c r="AI3" s="4"/>
      <c r="AK3" s="658" t="s">
        <v>221</v>
      </c>
      <c r="AL3" s="604"/>
      <c r="AW3" s="4"/>
      <c r="AX3" s="20"/>
    </row>
    <row r="4" spans="1:55" ht="14.1" customHeight="1" x14ac:dyDescent="0.15">
      <c r="A4" s="4"/>
      <c r="C4" s="657"/>
      <c r="D4" s="657"/>
      <c r="O4" s="4"/>
      <c r="R4" s="4"/>
      <c r="T4" s="657"/>
      <c r="U4" s="657"/>
      <c r="AF4" s="4"/>
      <c r="AI4" s="4"/>
      <c r="AK4" s="604"/>
      <c r="AL4" s="604"/>
      <c r="AW4" s="4"/>
    </row>
    <row r="5" spans="1:55" ht="14.1" customHeight="1" x14ac:dyDescent="0.15">
      <c r="C5" s="352"/>
      <c r="D5" s="352"/>
      <c r="E5" s="5"/>
      <c r="F5" s="5"/>
      <c r="G5" s="5"/>
      <c r="H5" s="5"/>
      <c r="I5" s="19"/>
      <c r="J5" s="5"/>
      <c r="K5" s="5"/>
      <c r="L5" s="5"/>
      <c r="M5" s="352"/>
      <c r="N5" s="352"/>
      <c r="T5" s="352"/>
      <c r="U5" s="352"/>
      <c r="V5" s="5"/>
      <c r="W5" s="5"/>
      <c r="X5" s="5"/>
      <c r="Y5" s="5"/>
      <c r="Z5" s="19"/>
      <c r="AA5" s="5"/>
      <c r="AB5" s="5"/>
      <c r="AC5" s="5"/>
      <c r="AD5" s="352"/>
      <c r="AE5" s="352"/>
      <c r="AH5" s="3"/>
      <c r="AK5" s="352"/>
      <c r="AL5" s="352"/>
      <c r="AM5" s="5"/>
      <c r="AN5" s="5"/>
      <c r="AO5" s="5"/>
      <c r="AP5" s="5"/>
      <c r="AQ5" s="19"/>
      <c r="AR5" s="5"/>
      <c r="AS5" s="5"/>
      <c r="AT5" s="5"/>
      <c r="AU5" s="352"/>
      <c r="AV5" s="352"/>
    </row>
    <row r="6" spans="1:55" ht="14.1" customHeight="1" x14ac:dyDescent="0.15">
      <c r="A6" s="6"/>
      <c r="B6" s="3"/>
      <c r="C6" s="7"/>
      <c r="D6" s="8"/>
      <c r="E6" s="9"/>
      <c r="F6" s="8"/>
      <c r="G6" s="6"/>
      <c r="H6" s="353" t="s">
        <v>4</v>
      </c>
      <c r="I6" s="354"/>
      <c r="K6" s="7"/>
      <c r="L6" s="7"/>
      <c r="M6" s="9"/>
      <c r="N6" s="8"/>
      <c r="O6" s="6"/>
      <c r="Q6" s="44"/>
      <c r="R6" s="6"/>
      <c r="S6" s="3"/>
      <c r="T6" s="7"/>
      <c r="U6" s="8"/>
      <c r="V6" s="9"/>
      <c r="W6" s="8"/>
      <c r="X6" s="6"/>
      <c r="Y6" s="353" t="s">
        <v>4</v>
      </c>
      <c r="Z6" s="354"/>
      <c r="AB6" s="7"/>
      <c r="AC6" s="7"/>
      <c r="AD6" s="9"/>
      <c r="AE6" s="8"/>
      <c r="AF6" s="6"/>
      <c r="AH6" s="3"/>
      <c r="AI6" s="6"/>
      <c r="AJ6" s="3"/>
      <c r="AK6" s="7"/>
      <c r="AL6" s="8"/>
      <c r="AM6" s="9"/>
      <c r="AN6" s="8"/>
      <c r="AO6" s="6"/>
      <c r="AP6" s="353" t="s">
        <v>4</v>
      </c>
      <c r="AQ6" s="354"/>
      <c r="AS6" s="7"/>
      <c r="AT6" s="7"/>
      <c r="AU6" s="9"/>
      <c r="AV6" s="8"/>
      <c r="AW6" s="6"/>
      <c r="AY6" s="20"/>
      <c r="AZ6" s="20"/>
      <c r="BA6" s="47"/>
      <c r="BB6" s="47"/>
      <c r="BC6" s="47"/>
    </row>
    <row r="7" spans="1:55" ht="14.1" customHeight="1" x14ac:dyDescent="0.15">
      <c r="A7" s="10"/>
      <c r="B7" s="3"/>
      <c r="C7" s="11"/>
      <c r="D7" s="355" t="s">
        <v>42</v>
      </c>
      <c r="E7" s="356"/>
      <c r="F7" s="12"/>
      <c r="G7" s="13"/>
      <c r="H7" s="357" t="str">
        <f>HYPERLINK(N22)</f>
        <v>和歌山</v>
      </c>
      <c r="I7" s="358"/>
      <c r="K7" s="11"/>
      <c r="L7" s="355" t="s">
        <v>45</v>
      </c>
      <c r="M7" s="356"/>
      <c r="N7" s="12"/>
      <c r="O7" s="34"/>
      <c r="Q7" s="23"/>
      <c r="R7" s="10"/>
      <c r="S7" s="3"/>
      <c r="T7" s="11"/>
      <c r="U7" s="355" t="s">
        <v>42</v>
      </c>
      <c r="V7" s="356"/>
      <c r="W7" s="12"/>
      <c r="X7" s="13"/>
      <c r="Y7" s="357" t="str">
        <f>HYPERLINK(N9)</f>
        <v>箕面Ⅱ</v>
      </c>
      <c r="Z7" s="358"/>
      <c r="AB7" s="11"/>
      <c r="AC7" s="355" t="s">
        <v>45</v>
      </c>
      <c r="AD7" s="356"/>
      <c r="AE7" s="12"/>
      <c r="AF7" s="34"/>
      <c r="AH7" s="16"/>
      <c r="AI7" s="10"/>
      <c r="AJ7" s="3"/>
      <c r="AK7" s="11"/>
      <c r="AL7" s="355" t="s">
        <v>42</v>
      </c>
      <c r="AM7" s="356"/>
      <c r="AN7" s="12"/>
      <c r="AO7" s="13"/>
      <c r="AP7" s="357" t="str">
        <f>HYPERLINK(AU22)</f>
        <v>吹田Ⅱ</v>
      </c>
      <c r="AQ7" s="358"/>
      <c r="AS7" s="11"/>
      <c r="AT7" s="355" t="s">
        <v>45</v>
      </c>
      <c r="AU7" s="356"/>
      <c r="AV7" s="12"/>
      <c r="AW7" s="34"/>
      <c r="AY7" s="20"/>
      <c r="AZ7" s="20"/>
      <c r="BA7" s="22"/>
      <c r="BB7" s="22"/>
      <c r="BC7" s="22"/>
    </row>
    <row r="8" spans="1:55" ht="14.1" customHeight="1" x14ac:dyDescent="0.15">
      <c r="B8" s="14"/>
      <c r="C8" s="15"/>
      <c r="D8" s="357" t="str">
        <f>HYPERLINK(B22)</f>
        <v>高槻</v>
      </c>
      <c r="E8" s="358"/>
      <c r="F8" s="16"/>
      <c r="G8" s="15"/>
      <c r="H8" s="16"/>
      <c r="I8" s="16"/>
      <c r="J8" s="16"/>
      <c r="K8" s="35"/>
      <c r="L8" s="357" t="str">
        <f>HYPERLINK(F22)</f>
        <v>南京都</v>
      </c>
      <c r="M8" s="358"/>
      <c r="O8" s="36"/>
      <c r="Q8" s="45"/>
      <c r="S8" s="14"/>
      <c r="T8" s="15"/>
      <c r="U8" s="359" t="str">
        <f>HYPERLINK(B9)</f>
        <v>阿部野Ⅱ</v>
      </c>
      <c r="V8" s="360"/>
      <c r="W8" s="16"/>
      <c r="X8" s="15"/>
      <c r="Y8" s="16"/>
      <c r="Z8" s="16"/>
      <c r="AA8" s="16"/>
      <c r="AB8" s="35"/>
      <c r="AC8" s="359" t="str">
        <f>HYPERLINK(F9)</f>
        <v>やまのべ</v>
      </c>
      <c r="AD8" s="360"/>
      <c r="AF8" s="36"/>
      <c r="AH8" s="16"/>
      <c r="AJ8" s="14"/>
      <c r="AK8" s="15"/>
      <c r="AL8" s="357" t="str">
        <f>HYPERLINK(AI22)</f>
        <v>交野</v>
      </c>
      <c r="AM8" s="358"/>
      <c r="AN8" s="16"/>
      <c r="AO8" s="15"/>
      <c r="AP8" s="16"/>
      <c r="AQ8" s="16"/>
      <c r="AR8" s="16"/>
      <c r="AS8" s="35"/>
      <c r="AT8" s="357" t="str">
        <f>HYPERLINK(AM22)</f>
        <v>宝塚</v>
      </c>
      <c r="AU8" s="358"/>
      <c r="AW8" s="36"/>
      <c r="AY8" s="20"/>
      <c r="AZ8" s="20"/>
      <c r="BA8" s="20"/>
      <c r="BB8" s="20"/>
      <c r="BC8" s="20"/>
    </row>
    <row r="9" spans="1:55" ht="14.1" customHeight="1" x14ac:dyDescent="0.15">
      <c r="A9" s="16"/>
      <c r="B9" s="366" t="str">
        <f>HYPERLINK(C33)</f>
        <v>阿部野Ⅱ</v>
      </c>
      <c r="C9" s="367"/>
      <c r="D9" s="17" t="s">
        <v>3</v>
      </c>
      <c r="E9" s="18" t="s">
        <v>16</v>
      </c>
      <c r="F9" s="366" t="str">
        <f>HYPERLINK(C34)</f>
        <v>やまのべ</v>
      </c>
      <c r="G9" s="367"/>
      <c r="H9" s="368" t="s">
        <v>31</v>
      </c>
      <c r="I9" s="368"/>
      <c r="J9" s="369" t="str">
        <f>HYPERLINK(C35)</f>
        <v>尼崎</v>
      </c>
      <c r="K9" s="365"/>
      <c r="L9" s="17" t="s">
        <v>11</v>
      </c>
      <c r="M9" s="18" t="s">
        <v>7</v>
      </c>
      <c r="N9" s="369" t="str">
        <f>HYPERLINK(C36)</f>
        <v>箕面Ⅱ</v>
      </c>
      <c r="O9" s="365"/>
      <c r="Q9" s="46"/>
      <c r="R9" s="16"/>
      <c r="S9" s="605" t="s">
        <v>260</v>
      </c>
      <c r="T9" s="606"/>
      <c r="U9" s="17" t="s">
        <v>222</v>
      </c>
      <c r="V9" s="18" t="s">
        <v>223</v>
      </c>
      <c r="W9" s="369" t="str">
        <f>HYPERLINK(L34)</f>
        <v>大津</v>
      </c>
      <c r="X9" s="365"/>
      <c r="Y9" s="368" t="s">
        <v>31</v>
      </c>
      <c r="Z9" s="368"/>
      <c r="AA9" s="369" t="str">
        <f>HYPERLINK(L35)</f>
        <v>梅干し</v>
      </c>
      <c r="AB9" s="365"/>
      <c r="AC9" s="17" t="s">
        <v>224</v>
      </c>
      <c r="AD9" s="18" t="s">
        <v>225</v>
      </c>
      <c r="AE9" s="369" t="str">
        <f>HYPERLINK(L36)</f>
        <v>枚方Ⅱ</v>
      </c>
      <c r="AF9" s="365"/>
      <c r="AH9" s="16"/>
      <c r="AI9" s="16"/>
      <c r="AJ9" s="369" t="str">
        <f>HYPERLINK(U33)</f>
        <v>合同C</v>
      </c>
      <c r="AK9" s="365"/>
      <c r="AL9" s="17" t="s">
        <v>226</v>
      </c>
      <c r="AM9" s="18" t="s">
        <v>227</v>
      </c>
      <c r="AN9" s="375" t="str">
        <f>HYPERLINK(U34)</f>
        <v>京都八幡</v>
      </c>
      <c r="AO9" s="376"/>
      <c r="AP9" s="368" t="s">
        <v>31</v>
      </c>
      <c r="AQ9" s="368"/>
      <c r="AR9" s="375" t="str">
        <f>HYPERLINK(U35)</f>
        <v>倉敷津山</v>
      </c>
      <c r="AS9" s="376"/>
      <c r="AT9" s="17" t="s">
        <v>228</v>
      </c>
      <c r="AU9" s="18" t="s">
        <v>229</v>
      </c>
      <c r="AV9" s="375" t="str">
        <f>HYPERLINK(U36)</f>
        <v>川崎市Ⅰ</v>
      </c>
      <c r="AW9" s="376"/>
      <c r="AY9" s="20"/>
      <c r="AZ9" s="20"/>
      <c r="BA9" s="20"/>
      <c r="BB9" s="20"/>
      <c r="BC9" s="20"/>
    </row>
    <row r="10" spans="1:55" ht="14.1" customHeight="1" x14ac:dyDescent="0.15">
      <c r="B10" s="14"/>
      <c r="C10" s="16"/>
      <c r="E10" s="19"/>
      <c r="F10" s="5"/>
      <c r="G10" s="5"/>
      <c r="H10" s="372" t="str">
        <f>HYPERLINK(J22)</f>
        <v>西神戸</v>
      </c>
      <c r="I10" s="373"/>
      <c r="J10" s="5"/>
      <c r="K10" s="37"/>
      <c r="L10" s="38"/>
      <c r="M10" s="36"/>
      <c r="Q10" s="44"/>
      <c r="S10" s="14"/>
      <c r="T10" s="16"/>
      <c r="V10" s="19"/>
      <c r="W10" s="5"/>
      <c r="X10" s="5"/>
      <c r="Y10" s="372" t="str">
        <f>HYPERLINK(J9)</f>
        <v>尼崎</v>
      </c>
      <c r="Z10" s="373"/>
      <c r="AA10" s="5"/>
      <c r="AB10" s="37"/>
      <c r="AC10" s="38"/>
      <c r="AD10" s="36"/>
      <c r="AH10" s="16"/>
      <c r="AJ10" s="14"/>
      <c r="AK10" s="16"/>
      <c r="AM10" s="19"/>
      <c r="AN10" s="5"/>
      <c r="AO10" s="5"/>
      <c r="AP10" s="515" t="str">
        <f>HYPERLINK(AQ22)</f>
        <v>明石</v>
      </c>
      <c r="AQ10" s="516"/>
      <c r="AR10" s="5"/>
      <c r="AS10" s="37"/>
      <c r="AT10" s="38"/>
      <c r="AU10" s="36"/>
      <c r="AY10" s="20"/>
      <c r="AZ10" s="20"/>
      <c r="BA10" s="20"/>
      <c r="BB10" s="20"/>
      <c r="BC10" s="20"/>
    </row>
    <row r="11" spans="1:55" ht="14.1" customHeight="1" x14ac:dyDescent="0.15">
      <c r="A11" s="20"/>
      <c r="B11" s="21"/>
      <c r="C11" s="21"/>
      <c r="D11" s="21"/>
      <c r="E11" s="20"/>
      <c r="F11" s="20"/>
      <c r="G11" s="20"/>
      <c r="H11" s="6"/>
      <c r="I11" s="20"/>
      <c r="J11" s="20"/>
      <c r="K11" s="21"/>
      <c r="L11" s="21"/>
      <c r="M11" s="21"/>
      <c r="N11" s="20"/>
      <c r="O11" s="20"/>
      <c r="Q11" s="23"/>
      <c r="R11" s="20"/>
      <c r="S11" s="21"/>
      <c r="T11" s="21"/>
      <c r="U11" s="21"/>
      <c r="V11" s="20"/>
      <c r="W11" s="20"/>
      <c r="X11" s="20"/>
      <c r="Y11" s="6"/>
      <c r="Z11" s="20"/>
      <c r="AA11" s="20"/>
      <c r="AB11" s="21"/>
      <c r="AC11" s="21"/>
      <c r="AD11" s="21"/>
      <c r="AE11" s="20"/>
      <c r="AF11" s="20"/>
      <c r="AH11" s="16"/>
      <c r="AI11" s="20"/>
      <c r="AJ11" s="21"/>
      <c r="AK11" s="21"/>
      <c r="AL11" s="21"/>
      <c r="AM11" s="20"/>
      <c r="AN11" s="20"/>
      <c r="AO11" s="20"/>
      <c r="AP11" s="6"/>
      <c r="AQ11" s="20"/>
      <c r="AR11" s="20"/>
      <c r="AS11" s="21"/>
      <c r="AT11" s="21"/>
      <c r="AU11" s="21"/>
      <c r="AV11" s="20"/>
      <c r="AW11" s="20"/>
      <c r="AY11" s="20"/>
      <c r="AZ11" s="20"/>
      <c r="BA11" s="20"/>
      <c r="BB11" s="20"/>
      <c r="BC11" s="20"/>
    </row>
    <row r="12" spans="1:55" ht="14.1" customHeight="1" x14ac:dyDescent="0.15">
      <c r="A12" s="20"/>
      <c r="B12" s="21"/>
      <c r="C12" s="21"/>
      <c r="D12" s="21"/>
      <c r="E12" s="20"/>
      <c r="F12" s="20"/>
      <c r="G12" s="20"/>
      <c r="H12" s="6"/>
      <c r="I12" s="20"/>
      <c r="J12" s="20"/>
      <c r="K12" s="21"/>
      <c r="L12" s="21"/>
      <c r="M12" s="21"/>
      <c r="N12" s="20"/>
      <c r="O12" s="20"/>
      <c r="Q12" s="23"/>
      <c r="R12" s="20"/>
      <c r="S12" s="21"/>
      <c r="T12" s="21"/>
      <c r="U12" s="21"/>
      <c r="V12" s="20"/>
      <c r="W12" s="20"/>
      <c r="X12" s="20"/>
      <c r="Y12" s="6"/>
      <c r="Z12" s="20"/>
      <c r="AA12" s="20"/>
      <c r="AB12" s="21"/>
      <c r="AC12" s="21"/>
      <c r="AD12" s="21"/>
      <c r="AE12" s="20"/>
      <c r="AF12" s="20"/>
      <c r="AH12" s="16"/>
      <c r="AI12" s="20"/>
      <c r="AJ12" s="21"/>
      <c r="AK12" s="21"/>
      <c r="AL12" s="21"/>
      <c r="AM12" s="20"/>
      <c r="AN12" s="20"/>
      <c r="AO12" s="20"/>
      <c r="AP12" s="6"/>
      <c r="AQ12" s="20"/>
      <c r="AR12" s="20"/>
      <c r="AS12" s="21"/>
      <c r="AT12" s="21"/>
      <c r="AU12" s="21"/>
      <c r="AV12" s="20"/>
      <c r="AW12" s="20"/>
      <c r="AY12" s="20"/>
      <c r="AZ12" s="20"/>
      <c r="BA12" s="20"/>
      <c r="BB12" s="20"/>
      <c r="BC12" s="20"/>
    </row>
    <row r="13" spans="1:55" ht="14.1" customHeight="1" x14ac:dyDescent="0.15">
      <c r="A13" s="20"/>
      <c r="B13" s="21"/>
      <c r="C13" s="21"/>
      <c r="D13" s="21"/>
      <c r="E13" s="20"/>
      <c r="F13" s="20"/>
      <c r="G13" s="55"/>
      <c r="H13" s="55"/>
      <c r="I13" s="20"/>
      <c r="J13" s="20"/>
      <c r="K13" s="21"/>
      <c r="L13" s="21"/>
      <c r="M13" s="21"/>
      <c r="N13" s="20"/>
      <c r="O13" s="20"/>
      <c r="Q13" s="23"/>
      <c r="R13" s="20"/>
      <c r="S13" s="21"/>
      <c r="T13" s="21"/>
      <c r="U13" s="21"/>
      <c r="V13" s="20"/>
      <c r="W13" s="20"/>
      <c r="X13" s="20"/>
      <c r="Y13" s="6"/>
      <c r="Z13" s="20"/>
      <c r="AA13" s="20"/>
      <c r="AB13" s="21"/>
      <c r="AC13" s="21"/>
      <c r="AD13" s="21"/>
      <c r="AE13" s="20"/>
      <c r="AF13" s="20"/>
      <c r="AH13" s="16"/>
      <c r="AI13" s="20"/>
      <c r="AJ13" s="21"/>
      <c r="AK13" s="21"/>
      <c r="AL13" s="21"/>
      <c r="AM13" s="20"/>
      <c r="AN13" s="20"/>
      <c r="AO13" s="20"/>
      <c r="AP13" s="6"/>
      <c r="AQ13" s="20"/>
      <c r="AR13" s="20"/>
      <c r="AS13" s="21"/>
      <c r="AT13" s="21"/>
      <c r="AU13" s="21"/>
      <c r="AV13" s="20"/>
      <c r="AW13" s="20"/>
      <c r="AY13" s="20"/>
      <c r="AZ13" s="20"/>
      <c r="BA13" s="20"/>
      <c r="BB13" s="20"/>
      <c r="BC13" s="20"/>
    </row>
    <row r="14" spans="1:55" ht="14.1" customHeight="1" x14ac:dyDescent="0.15">
      <c r="A14" s="22"/>
      <c r="B14" s="22"/>
      <c r="C14" s="6"/>
      <c r="D14" s="20"/>
      <c r="E14" s="20"/>
      <c r="F14" s="21"/>
      <c r="G14" s="55"/>
      <c r="H14" s="55"/>
      <c r="I14" s="20"/>
      <c r="J14" s="20"/>
      <c r="K14" s="20"/>
      <c r="L14" s="6"/>
      <c r="Q14" s="16"/>
      <c r="R14" s="22"/>
      <c r="S14" s="22"/>
      <c r="T14" s="6"/>
      <c r="U14" s="20"/>
      <c r="V14" s="20"/>
      <c r="W14" s="21"/>
      <c r="X14" s="21"/>
      <c r="Y14" s="21"/>
      <c r="Z14" s="20"/>
      <c r="AA14" s="20"/>
      <c r="AB14" s="20"/>
      <c r="AC14" s="6"/>
      <c r="AH14" s="16"/>
      <c r="AI14" s="22"/>
      <c r="AJ14" s="22"/>
      <c r="AK14" s="6"/>
      <c r="AL14" s="20"/>
      <c r="AM14" s="20"/>
      <c r="AN14" s="21"/>
      <c r="AO14" s="21"/>
      <c r="AP14" s="21"/>
      <c r="AQ14" s="20"/>
      <c r="AR14" s="20"/>
      <c r="AS14" s="20"/>
      <c r="AT14" s="6"/>
      <c r="AY14" s="20"/>
      <c r="AZ14" s="20"/>
      <c r="BA14" s="20"/>
      <c r="BB14" s="20"/>
      <c r="BC14" s="20"/>
    </row>
    <row r="15" spans="1:55" ht="14.1" customHeight="1" x14ac:dyDescent="0.15">
      <c r="A15" s="16"/>
      <c r="B15" s="55"/>
      <c r="C15" s="55"/>
      <c r="D15" s="2"/>
      <c r="E15" s="2"/>
      <c r="F15" s="2"/>
      <c r="G15" s="2"/>
      <c r="H15" s="2"/>
      <c r="R15" s="55"/>
      <c r="S15" s="55"/>
      <c r="T15" s="74"/>
      <c r="U15" s="74"/>
      <c r="V15" s="74"/>
      <c r="W15" s="74"/>
      <c r="X15" s="74"/>
      <c r="Y15" s="25"/>
      <c r="Z15" s="25"/>
      <c r="AA15" s="25"/>
      <c r="AB15" s="25"/>
      <c r="AC15" s="25"/>
      <c r="AD15" s="25"/>
      <c r="AH15" s="3"/>
      <c r="AI15" s="3"/>
      <c r="AJ15" s="2"/>
      <c r="AK15" s="2"/>
      <c r="AL15" s="2"/>
      <c r="AM15" s="2"/>
      <c r="AN15" s="2"/>
      <c r="AV15" s="20"/>
      <c r="AW15" s="20"/>
      <c r="AX15" s="20"/>
      <c r="AY15" s="20"/>
      <c r="AZ15" s="20"/>
      <c r="BA15" s="20"/>
      <c r="BB15" s="20"/>
      <c r="BC15" s="20"/>
    </row>
    <row r="16" spans="1:55" ht="14.1" customHeight="1" x14ac:dyDescent="0.15">
      <c r="A16" s="2"/>
      <c r="B16" s="55"/>
      <c r="C16" s="484" t="s">
        <v>231</v>
      </c>
      <c r="D16" s="485"/>
      <c r="E16" s="2"/>
      <c r="F16" s="2"/>
      <c r="G16" s="2"/>
      <c r="H16" s="374"/>
      <c r="I16" s="374"/>
      <c r="P16" s="2"/>
      <c r="Q16" s="2"/>
      <c r="R16" s="55"/>
      <c r="S16" s="55"/>
      <c r="T16" s="74"/>
      <c r="U16" s="74"/>
      <c r="V16" s="74"/>
      <c r="W16" s="74"/>
      <c r="X16" s="74"/>
      <c r="Y16" s="74"/>
      <c r="Z16" s="25"/>
      <c r="AA16" s="25"/>
      <c r="AB16" s="25"/>
      <c r="AC16" s="25"/>
      <c r="AD16" s="25"/>
      <c r="AH16" s="4"/>
      <c r="AJ16" s="486" t="s">
        <v>230</v>
      </c>
      <c r="AK16" s="487"/>
      <c r="AV16" s="4"/>
      <c r="AW16" s="20"/>
      <c r="AX16" s="20"/>
      <c r="AY16" s="20"/>
      <c r="AZ16" s="20"/>
      <c r="BA16" s="20"/>
      <c r="BB16" s="20"/>
      <c r="BC16" s="20"/>
    </row>
    <row r="17" spans="1:55" ht="14.1" customHeight="1" x14ac:dyDescent="0.15">
      <c r="C17" s="485"/>
      <c r="D17" s="485"/>
      <c r="F17" s="56"/>
      <c r="G17" s="57"/>
      <c r="H17" s="57"/>
      <c r="I17" s="56"/>
      <c r="J17" s="57"/>
      <c r="K17" s="57"/>
      <c r="L17" s="56"/>
      <c r="M17" s="57"/>
      <c r="N17" s="57"/>
      <c r="R17" s="25"/>
      <c r="S17" s="25"/>
      <c r="T17" s="25"/>
      <c r="U17" s="25"/>
      <c r="V17" s="75"/>
      <c r="W17" s="76"/>
      <c r="X17" s="76"/>
      <c r="Y17" s="75"/>
      <c r="Z17" s="76"/>
      <c r="AA17" s="76"/>
      <c r="AB17" s="75"/>
      <c r="AC17" s="76"/>
      <c r="AD17" s="76"/>
      <c r="AH17" s="4"/>
      <c r="AJ17" s="487"/>
      <c r="AK17" s="487"/>
      <c r="AV17" s="4"/>
      <c r="AX17" s="20"/>
      <c r="AY17" s="20"/>
      <c r="AZ17" s="20"/>
      <c r="BA17" s="20"/>
      <c r="BB17" s="20"/>
      <c r="BC17" s="20"/>
    </row>
    <row r="18" spans="1:55" ht="14.1" customHeight="1" x14ac:dyDescent="0.15">
      <c r="C18" s="352"/>
      <c r="D18" s="352"/>
      <c r="E18" s="5"/>
      <c r="F18" s="5"/>
      <c r="G18" s="5"/>
      <c r="H18" s="5"/>
      <c r="I18" s="19"/>
      <c r="J18" s="5"/>
      <c r="K18" s="5"/>
      <c r="L18" s="5"/>
      <c r="M18" s="352"/>
      <c r="N18" s="352"/>
      <c r="R18" s="55"/>
      <c r="S18" s="25"/>
      <c r="T18" s="25"/>
      <c r="U18" s="25"/>
      <c r="V18" s="76"/>
      <c r="W18" s="76"/>
      <c r="X18" s="76"/>
      <c r="Y18" s="76"/>
      <c r="Z18" s="76"/>
      <c r="AA18" s="76"/>
      <c r="AB18" s="76"/>
      <c r="AC18" s="76"/>
      <c r="AD18" s="76"/>
      <c r="AE18" s="2"/>
      <c r="AG18" s="3"/>
      <c r="AJ18" s="352"/>
      <c r="AK18" s="352"/>
      <c r="AL18" s="5"/>
      <c r="AM18" s="5"/>
      <c r="AN18" s="5"/>
      <c r="AO18" s="5"/>
      <c r="AP18" s="19"/>
      <c r="AQ18" s="5"/>
      <c r="AR18" s="5"/>
      <c r="AS18" s="5"/>
      <c r="AT18" s="352"/>
      <c r="AU18" s="352"/>
      <c r="AX18" s="20"/>
      <c r="AY18" s="20"/>
      <c r="AZ18" s="20"/>
      <c r="BA18" s="20"/>
      <c r="BB18" s="20"/>
      <c r="BC18" s="20"/>
    </row>
    <row r="19" spans="1:55" ht="14.1" customHeight="1" x14ac:dyDescent="0.15">
      <c r="B19" s="3"/>
      <c r="C19" s="7"/>
      <c r="D19" s="8"/>
      <c r="E19" s="9"/>
      <c r="F19" s="8"/>
      <c r="G19" s="6"/>
      <c r="H19" s="353" t="s">
        <v>4</v>
      </c>
      <c r="I19" s="354"/>
      <c r="K19" s="7"/>
      <c r="L19" s="7"/>
      <c r="M19" s="9"/>
      <c r="N19" s="8"/>
      <c r="O19" s="6"/>
      <c r="R19" s="55"/>
      <c r="S19" s="77"/>
      <c r="T19" s="78"/>
      <c r="U19" s="78"/>
      <c r="V19" s="25"/>
      <c r="W19" s="25"/>
      <c r="X19" s="25"/>
      <c r="Y19" s="27"/>
      <c r="Z19" s="27"/>
      <c r="AA19" s="27"/>
      <c r="AB19" s="27"/>
      <c r="AC19" s="27"/>
      <c r="AD19" s="27"/>
      <c r="AE19" s="57"/>
      <c r="AG19" s="3"/>
      <c r="AH19" s="6"/>
      <c r="AI19" s="3"/>
      <c r="AJ19" s="7"/>
      <c r="AK19" s="8"/>
      <c r="AL19" s="9"/>
      <c r="AM19" s="8"/>
      <c r="AN19" s="6"/>
      <c r="AO19" s="355" t="s">
        <v>4</v>
      </c>
      <c r="AP19" s="356"/>
      <c r="AR19" s="7"/>
      <c r="AS19" s="7"/>
      <c r="AT19" s="9"/>
      <c r="AU19" s="8"/>
      <c r="AV19" s="6"/>
      <c r="AX19" s="20"/>
      <c r="AY19" s="20"/>
      <c r="AZ19" s="20"/>
      <c r="BA19" s="20"/>
      <c r="BB19" s="20"/>
      <c r="BC19" s="20"/>
    </row>
    <row r="20" spans="1:55" ht="14.1" customHeight="1" x14ac:dyDescent="0.15">
      <c r="B20" s="3"/>
      <c r="C20" s="11"/>
      <c r="D20" s="355" t="s">
        <v>42</v>
      </c>
      <c r="E20" s="356"/>
      <c r="F20" s="12"/>
      <c r="G20" s="13"/>
      <c r="H20" s="357" t="str">
        <f>HYPERLINK(AE9)</f>
        <v>枚方Ⅱ</v>
      </c>
      <c r="I20" s="358"/>
      <c r="K20" s="11"/>
      <c r="L20" s="355" t="s">
        <v>45</v>
      </c>
      <c r="M20" s="356"/>
      <c r="N20" s="12"/>
      <c r="O20" s="34"/>
      <c r="R20" s="40"/>
      <c r="S20" s="78"/>
      <c r="T20" s="78"/>
      <c r="U20" s="78"/>
      <c r="V20" s="25"/>
      <c r="W20" s="25"/>
      <c r="X20" s="25"/>
      <c r="Y20" s="84"/>
      <c r="Z20" s="85"/>
      <c r="AA20" s="85"/>
      <c r="AB20" s="84"/>
      <c r="AC20" s="85"/>
      <c r="AD20" s="85"/>
      <c r="AE20" s="57"/>
      <c r="AG20" s="14"/>
      <c r="AH20" s="10"/>
      <c r="AI20" s="3"/>
      <c r="AJ20" s="11"/>
      <c r="AK20" s="355" t="s">
        <v>42</v>
      </c>
      <c r="AL20" s="356"/>
      <c r="AM20" s="12"/>
      <c r="AN20" s="13"/>
      <c r="AO20" s="361" t="str">
        <f>HYPERLINK(AV9)</f>
        <v>川崎市Ⅰ</v>
      </c>
      <c r="AP20" s="362"/>
      <c r="AR20" s="11"/>
      <c r="AS20" s="355" t="s">
        <v>45</v>
      </c>
      <c r="AT20" s="356"/>
      <c r="AU20" s="12"/>
      <c r="AV20" s="34"/>
      <c r="AX20" s="20"/>
      <c r="AY20" s="20"/>
      <c r="AZ20" s="20"/>
      <c r="BA20" s="20"/>
      <c r="BB20" s="20"/>
      <c r="BC20" s="20"/>
    </row>
    <row r="21" spans="1:55" ht="14.1" customHeight="1" x14ac:dyDescent="0.15">
      <c r="B21" s="14"/>
      <c r="C21" s="15"/>
      <c r="D21" s="507" t="str">
        <f>HYPERLINK(S9)</f>
        <v>大阪中央Ⅱ</v>
      </c>
      <c r="E21" s="508"/>
      <c r="F21" s="16"/>
      <c r="G21" s="15"/>
      <c r="H21" s="16"/>
      <c r="I21" s="16"/>
      <c r="J21" s="16"/>
      <c r="K21" s="35"/>
      <c r="L21" s="357" t="str">
        <f>HYPERLINK(W9)</f>
        <v>大津</v>
      </c>
      <c r="M21" s="358"/>
      <c r="O21" s="36"/>
      <c r="R21" s="40"/>
      <c r="S21" s="77"/>
      <c r="T21" s="78"/>
      <c r="U21" s="78"/>
      <c r="V21" s="25"/>
      <c r="W21" s="25"/>
      <c r="X21" s="25"/>
      <c r="Y21" s="25"/>
      <c r="Z21" s="25"/>
      <c r="AA21" s="25"/>
      <c r="AB21" s="27"/>
      <c r="AC21" s="27"/>
      <c r="AD21" s="27"/>
      <c r="AE21" s="6"/>
      <c r="AF21" s="3"/>
      <c r="AG21" s="14"/>
      <c r="AI21" s="14"/>
      <c r="AJ21" s="15"/>
      <c r="AK21" s="357" t="str">
        <f>HYPERLINK(AJ9)</f>
        <v>合同C</v>
      </c>
      <c r="AL21" s="358"/>
      <c r="AM21" s="16"/>
      <c r="AN21" s="15"/>
      <c r="AO21" s="16"/>
      <c r="AP21" s="16"/>
      <c r="AQ21" s="16"/>
      <c r="AR21" s="35"/>
      <c r="AS21" s="361" t="str">
        <f>HYPERLINK(AN9)</f>
        <v>京都八幡</v>
      </c>
      <c r="AT21" s="362"/>
      <c r="AV21" s="36"/>
      <c r="AX21" s="20"/>
      <c r="AY21" s="20"/>
      <c r="AZ21" s="20"/>
      <c r="BA21" s="20"/>
      <c r="BB21" s="20"/>
      <c r="BC21" s="20"/>
    </row>
    <row r="22" spans="1:55" ht="14.1" customHeight="1" x14ac:dyDescent="0.15">
      <c r="B22" s="369" t="str">
        <f>HYPERLINK(AD33)</f>
        <v>高槻</v>
      </c>
      <c r="C22" s="365"/>
      <c r="D22" s="17" t="s">
        <v>233</v>
      </c>
      <c r="E22" s="18" t="s">
        <v>234</v>
      </c>
      <c r="F22" s="369" t="str">
        <f>HYPERLINK(AD34)</f>
        <v>南京都</v>
      </c>
      <c r="G22" s="365"/>
      <c r="H22" s="368" t="s">
        <v>31</v>
      </c>
      <c r="I22" s="368"/>
      <c r="J22" s="369" t="str">
        <f>HYPERLINK(AD35)</f>
        <v>西神戸</v>
      </c>
      <c r="K22" s="365"/>
      <c r="L22" s="17" t="s">
        <v>235</v>
      </c>
      <c r="M22" s="18" t="s">
        <v>236</v>
      </c>
      <c r="N22" s="369" t="str">
        <f>HYPERLINK(AD36)</f>
        <v>和歌山</v>
      </c>
      <c r="O22" s="365"/>
      <c r="R22" s="40"/>
      <c r="S22" s="78"/>
      <c r="T22" s="78"/>
      <c r="U22" s="78"/>
      <c r="V22" s="25"/>
      <c r="W22" s="25"/>
      <c r="X22" s="25"/>
      <c r="Y22" s="25"/>
      <c r="Z22" s="25"/>
      <c r="AA22" s="25"/>
      <c r="AB22" s="86"/>
      <c r="AC22" s="87"/>
      <c r="AD22" s="87"/>
      <c r="AE22" s="65"/>
      <c r="AF22" s="3"/>
      <c r="AG22" s="14"/>
      <c r="AH22" s="16"/>
      <c r="AI22" s="369" t="str">
        <f>HYPERLINK(AM33)</f>
        <v>交野</v>
      </c>
      <c r="AJ22" s="365"/>
      <c r="AK22" s="17" t="s">
        <v>237</v>
      </c>
      <c r="AL22" s="18" t="s">
        <v>238</v>
      </c>
      <c r="AM22" s="369" t="str">
        <f>HYPERLINK(AM34)</f>
        <v>宝塚</v>
      </c>
      <c r="AN22" s="365"/>
      <c r="AO22" s="368" t="s">
        <v>31</v>
      </c>
      <c r="AP22" s="368"/>
      <c r="AQ22" s="369" t="str">
        <f>HYPERLINK(AM35)</f>
        <v>明石</v>
      </c>
      <c r="AR22" s="365"/>
      <c r="AS22" s="17" t="s">
        <v>239</v>
      </c>
      <c r="AT22" s="18" t="s">
        <v>240</v>
      </c>
      <c r="AU22" s="369" t="str">
        <f>HYPERLINK(AM36)</f>
        <v>吹田Ⅱ</v>
      </c>
      <c r="AV22" s="365"/>
      <c r="AX22" s="20"/>
      <c r="AY22" s="20"/>
      <c r="AZ22" s="20"/>
      <c r="BA22" s="20"/>
      <c r="BB22" s="20"/>
      <c r="BC22" s="20"/>
    </row>
    <row r="23" spans="1:55" ht="14.1" customHeight="1" x14ac:dyDescent="0.15">
      <c r="B23" s="14"/>
      <c r="C23" s="16"/>
      <c r="E23" s="19"/>
      <c r="F23" s="5"/>
      <c r="G23" s="5"/>
      <c r="H23" s="372" t="str">
        <f>HYPERLINK(AA9)</f>
        <v>梅干し</v>
      </c>
      <c r="I23" s="373"/>
      <c r="J23" s="5"/>
      <c r="K23" s="37"/>
      <c r="L23" s="38"/>
      <c r="M23" s="36"/>
      <c r="R23" s="40"/>
      <c r="S23" s="77"/>
      <c r="T23" s="78"/>
      <c r="U23" s="78"/>
      <c r="V23" s="25"/>
      <c r="W23" s="25"/>
      <c r="X23" s="25"/>
      <c r="Y23" s="25"/>
      <c r="Z23" s="25"/>
      <c r="AA23" s="25"/>
      <c r="AB23" s="25"/>
      <c r="AC23" s="25"/>
      <c r="AD23" s="25"/>
      <c r="AE23" s="6"/>
      <c r="AG23" s="16"/>
      <c r="AI23" s="14"/>
      <c r="AJ23" s="16"/>
      <c r="AL23" s="19"/>
      <c r="AM23" s="5"/>
      <c r="AN23" s="5"/>
      <c r="AO23" s="517" t="str">
        <f>HYPERLINK(AR9)</f>
        <v>倉敷津山</v>
      </c>
      <c r="AP23" s="518"/>
      <c r="AQ23" s="5"/>
      <c r="AR23" s="37"/>
      <c r="AS23" s="38"/>
      <c r="AT23" s="36"/>
      <c r="AX23" s="20"/>
      <c r="AY23" s="20"/>
      <c r="AZ23" s="20"/>
      <c r="BA23" s="20"/>
      <c r="BB23" s="20"/>
      <c r="BC23" s="20"/>
    </row>
    <row r="24" spans="1:55" ht="14.1" customHeight="1" x14ac:dyDescent="0.15">
      <c r="A24" s="14"/>
      <c r="B24" s="21"/>
      <c r="C24" s="21"/>
      <c r="D24" s="21"/>
      <c r="E24" s="20"/>
      <c r="F24" s="20"/>
      <c r="G24" s="20"/>
      <c r="H24" s="6"/>
      <c r="I24" s="20"/>
      <c r="J24" s="20"/>
      <c r="K24" s="21"/>
      <c r="L24" s="21"/>
      <c r="M24" s="21"/>
      <c r="N24" s="20"/>
      <c r="O24" s="20"/>
      <c r="R24" s="40"/>
      <c r="S24" s="78"/>
      <c r="T24" s="78"/>
      <c r="U24" s="78"/>
      <c r="V24" s="25"/>
      <c r="W24" s="25"/>
      <c r="X24" s="25"/>
      <c r="Y24" s="25"/>
      <c r="Z24" s="25"/>
      <c r="AA24" s="25"/>
      <c r="AB24" s="25"/>
      <c r="AC24" s="25"/>
      <c r="AD24" s="25"/>
      <c r="AE24" s="39"/>
      <c r="AH24" s="20"/>
      <c r="AI24" s="21"/>
      <c r="AJ24" s="21"/>
      <c r="AK24" s="21"/>
      <c r="AL24" s="20"/>
      <c r="AM24" s="20"/>
      <c r="AN24" s="20"/>
      <c r="AO24" s="6"/>
      <c r="AP24" s="20"/>
      <c r="AQ24" s="20"/>
      <c r="AR24" s="21"/>
      <c r="AS24" s="21"/>
      <c r="AT24" s="21"/>
      <c r="AU24" s="20"/>
      <c r="AV24" s="20"/>
      <c r="AX24" s="20"/>
      <c r="AY24" s="20"/>
      <c r="AZ24" s="20"/>
      <c r="BA24" s="20"/>
      <c r="BB24" s="20"/>
      <c r="BC24" s="20"/>
    </row>
    <row r="25" spans="1:55" ht="14.1" customHeight="1" x14ac:dyDescent="0.15">
      <c r="A25" s="16"/>
      <c r="B25" s="16"/>
      <c r="C25" s="16"/>
      <c r="D25" s="16"/>
      <c r="E25" s="24"/>
      <c r="F25" s="23"/>
      <c r="G25" s="23"/>
      <c r="P25" s="20"/>
      <c r="Q25" s="47"/>
      <c r="R25" s="16"/>
      <c r="S25" s="16"/>
      <c r="T25" s="16"/>
      <c r="U25" s="24"/>
      <c r="V25" s="23"/>
      <c r="W25" s="23"/>
      <c r="AF25" s="20"/>
      <c r="AG25" s="20"/>
      <c r="AH25" s="22"/>
      <c r="AI25" s="22"/>
      <c r="AJ25" s="6"/>
      <c r="AK25" s="20"/>
      <c r="AL25" s="20"/>
      <c r="AM25" s="21"/>
      <c r="AN25" s="21"/>
      <c r="AO25" s="21"/>
      <c r="AP25" s="20"/>
      <c r="AQ25" s="20"/>
      <c r="AR25" s="20"/>
      <c r="AS25" s="6"/>
      <c r="AX25" s="20"/>
      <c r="AY25" s="20"/>
      <c r="AZ25" s="20"/>
      <c r="BA25" s="20"/>
      <c r="BB25" s="20"/>
      <c r="BC25" s="20"/>
    </row>
    <row r="26" spans="1:55" ht="14.1" customHeight="1" x14ac:dyDescent="0.15">
      <c r="A26" s="14"/>
      <c r="B26" s="6"/>
      <c r="C26" s="20"/>
      <c r="D26" s="20"/>
      <c r="E26" s="21"/>
      <c r="F26" s="21"/>
      <c r="G26" s="21"/>
      <c r="H26" s="20"/>
      <c r="I26" s="20"/>
      <c r="J26" s="20"/>
      <c r="K26" s="6"/>
      <c r="L26" s="20"/>
      <c r="M26" s="20"/>
      <c r="N26" s="21"/>
      <c r="O26" s="21"/>
      <c r="P26" s="21"/>
      <c r="Q26" s="20"/>
      <c r="R26" s="20"/>
      <c r="S26" s="20"/>
      <c r="T26" s="6"/>
      <c r="U26" s="20"/>
      <c r="V26" s="20"/>
      <c r="W26" s="21"/>
      <c r="X26" s="21"/>
      <c r="Y26" s="21"/>
      <c r="Z26" s="20"/>
      <c r="AA26" s="20"/>
      <c r="AB26" s="20"/>
      <c r="AC26" s="6"/>
      <c r="AD26" s="20"/>
      <c r="AE26" s="20"/>
      <c r="AF26" s="21"/>
      <c r="AG26" s="604"/>
      <c r="AH26" s="604"/>
      <c r="AI26" s="604"/>
      <c r="AJ26" s="490" t="s">
        <v>248</v>
      </c>
      <c r="AK26" s="490"/>
      <c r="AL26" s="490"/>
      <c r="AM26" s="490"/>
      <c r="AN26" s="490"/>
      <c r="AO26" s="490"/>
      <c r="AP26" s="490"/>
      <c r="AQ26" s="490"/>
      <c r="AR26" s="490"/>
      <c r="AS26" s="490"/>
      <c r="AT26" s="490"/>
      <c r="AU26" s="490"/>
      <c r="AV26" s="490"/>
      <c r="AW26" s="20"/>
      <c r="AX26" s="20"/>
      <c r="AY26" s="20"/>
      <c r="AZ26" s="20"/>
      <c r="BA26" s="20"/>
      <c r="BB26" s="20"/>
      <c r="BC26" s="20"/>
    </row>
    <row r="27" spans="1:55" ht="14.1" customHeight="1" x14ac:dyDescent="0.15">
      <c r="A27" s="14"/>
      <c r="B27" s="6"/>
      <c r="C27" s="20"/>
      <c r="D27" s="20"/>
      <c r="E27" s="21"/>
      <c r="F27" s="21"/>
      <c r="G27" s="21"/>
      <c r="H27" s="20"/>
      <c r="I27" s="20"/>
      <c r="J27" s="20"/>
      <c r="K27" s="6"/>
      <c r="L27" s="20"/>
      <c r="M27" s="20"/>
      <c r="N27" s="21"/>
      <c r="O27" s="21"/>
      <c r="P27" s="21"/>
      <c r="Q27" s="20"/>
      <c r="R27" s="20"/>
      <c r="S27" s="20"/>
      <c r="T27" s="6"/>
      <c r="U27" s="20"/>
      <c r="V27" s="20"/>
      <c r="X27" s="3"/>
      <c r="Y27" s="3"/>
      <c r="AG27" s="604"/>
      <c r="AH27" s="604"/>
      <c r="AI27" s="604"/>
      <c r="AJ27" s="490"/>
      <c r="AK27" s="490"/>
      <c r="AL27" s="490"/>
      <c r="AM27" s="490"/>
      <c r="AN27" s="490"/>
      <c r="AO27" s="490"/>
      <c r="AP27" s="490"/>
      <c r="AQ27" s="490"/>
      <c r="AR27" s="490"/>
      <c r="AS27" s="490"/>
      <c r="AT27" s="490"/>
      <c r="AU27" s="490"/>
      <c r="AV27" s="490"/>
      <c r="AX27" s="4"/>
      <c r="AY27" s="20"/>
      <c r="AZ27" s="20"/>
      <c r="BA27" s="20"/>
      <c r="BB27" s="20"/>
      <c r="BC27" s="20"/>
    </row>
    <row r="28" spans="1:55" ht="14.1" customHeight="1" x14ac:dyDescent="0.15">
      <c r="B28" s="25"/>
      <c r="C28" s="26"/>
      <c r="D28" s="26"/>
      <c r="E28" s="26"/>
      <c r="F28" s="26"/>
      <c r="G28" s="26"/>
      <c r="H28" s="26"/>
      <c r="I28" s="26"/>
      <c r="J28" s="26"/>
      <c r="K28" s="40"/>
      <c r="L28" s="26"/>
      <c r="M28" s="26"/>
      <c r="N28" s="26"/>
      <c r="O28" s="26"/>
      <c r="P28" s="26"/>
      <c r="Q28" s="26"/>
      <c r="R28" s="26"/>
      <c r="S28" s="26"/>
      <c r="U28" s="20"/>
      <c r="V28" s="20"/>
      <c r="W28" s="20"/>
      <c r="X28" s="20"/>
      <c r="Y28" s="20"/>
      <c r="Z28" s="47"/>
      <c r="AA28" s="47"/>
      <c r="AB28" s="47"/>
      <c r="AC28" s="20"/>
      <c r="AD28" s="20"/>
      <c r="AE28" s="20"/>
      <c r="AF28" s="20"/>
      <c r="AG28" s="485"/>
      <c r="AH28" s="485"/>
      <c r="AI28" s="485"/>
      <c r="AJ28" s="490" t="s">
        <v>247</v>
      </c>
      <c r="AK28" s="490"/>
      <c r="AL28" s="490"/>
      <c r="AM28" s="490"/>
      <c r="AN28" s="490"/>
      <c r="AO28" s="490"/>
      <c r="AP28" s="490"/>
      <c r="AQ28" s="490"/>
      <c r="AR28" s="490"/>
      <c r="AS28" s="490"/>
      <c r="AT28" s="490"/>
      <c r="AU28" s="490"/>
      <c r="AV28" s="490"/>
      <c r="AX28" s="4"/>
    </row>
    <row r="29" spans="1:55" ht="14.1" customHeight="1" x14ac:dyDescent="0.15">
      <c r="B29" s="27"/>
      <c r="C29" s="28"/>
      <c r="D29" s="28"/>
      <c r="E29" s="68"/>
      <c r="F29" s="68"/>
      <c r="G29" s="68"/>
      <c r="H29" s="68"/>
      <c r="I29" s="68"/>
      <c r="J29" s="68"/>
      <c r="K29" s="27"/>
      <c r="L29" s="26"/>
      <c r="M29" s="26"/>
      <c r="N29" s="28"/>
      <c r="O29" s="28"/>
      <c r="P29" s="28"/>
      <c r="Q29" s="28"/>
      <c r="R29" s="28"/>
      <c r="S29" s="28"/>
      <c r="T29" s="6"/>
      <c r="U29" s="20"/>
      <c r="V29" s="20"/>
      <c r="W29" s="21"/>
      <c r="X29" s="21"/>
      <c r="Y29" s="21"/>
      <c r="Z29" s="20"/>
      <c r="AA29" s="20"/>
      <c r="AB29" s="20"/>
      <c r="AC29" s="6"/>
      <c r="AD29" s="20"/>
      <c r="AE29" s="20"/>
      <c r="AF29" s="21"/>
      <c r="AG29" s="485"/>
      <c r="AH29" s="485"/>
      <c r="AI29" s="485"/>
      <c r="AJ29" s="490"/>
      <c r="AK29" s="490"/>
      <c r="AL29" s="490"/>
      <c r="AM29" s="490"/>
      <c r="AN29" s="490"/>
      <c r="AO29" s="490"/>
      <c r="AP29" s="490"/>
      <c r="AQ29" s="490"/>
      <c r="AR29" s="490"/>
      <c r="AS29" s="490"/>
      <c r="AT29" s="490"/>
      <c r="AU29" s="490"/>
      <c r="AV29" s="490"/>
    </row>
    <row r="30" spans="1:55" ht="14.1" customHeight="1" x14ac:dyDescent="0.15">
      <c r="B30" s="27"/>
      <c r="C30" s="28"/>
      <c r="D30" s="28"/>
      <c r="E30" s="28"/>
      <c r="F30" s="28"/>
      <c r="G30" s="28"/>
      <c r="H30" s="28"/>
      <c r="I30" s="28"/>
      <c r="J30" s="28"/>
      <c r="K30" s="27"/>
      <c r="L30" s="28"/>
      <c r="M30" s="28"/>
      <c r="N30" s="28"/>
      <c r="O30" s="28"/>
      <c r="P30" s="28"/>
      <c r="Q30" s="28"/>
      <c r="R30" s="28"/>
      <c r="S30" s="28"/>
      <c r="T30" s="6"/>
      <c r="U30" s="20"/>
      <c r="V30" s="20"/>
      <c r="W30" s="21"/>
      <c r="X30" s="21"/>
      <c r="Y30" s="21"/>
      <c r="Z30" s="20"/>
      <c r="AA30" s="20"/>
      <c r="AB30" s="20"/>
      <c r="AC30" s="6"/>
      <c r="AD30" s="20"/>
      <c r="AE30" s="20"/>
      <c r="AF30" s="21"/>
      <c r="AG30" s="487"/>
      <c r="AH30" s="487"/>
      <c r="AI30" s="487"/>
      <c r="AJ30" s="490" t="s">
        <v>252</v>
      </c>
      <c r="AK30" s="490"/>
      <c r="AL30" s="490"/>
      <c r="AM30" s="490"/>
      <c r="AN30" s="490"/>
      <c r="AO30" s="490"/>
      <c r="AP30" s="490"/>
      <c r="AQ30" s="490"/>
      <c r="AR30" s="490"/>
      <c r="AS30" s="490"/>
      <c r="AT30" s="490"/>
      <c r="AU30" s="490"/>
      <c r="AV30" s="490"/>
      <c r="AW30" s="6"/>
      <c r="AX30" s="6"/>
    </row>
    <row r="31" spans="1:55" ht="14.1" customHeight="1" x14ac:dyDescent="0.15">
      <c r="B31" s="27"/>
      <c r="C31" s="26"/>
      <c r="D31" s="26"/>
      <c r="E31" s="28"/>
      <c r="F31" s="28"/>
      <c r="G31" s="28"/>
      <c r="H31" s="28"/>
      <c r="I31" s="28"/>
      <c r="J31" s="28"/>
      <c r="K31" s="27"/>
      <c r="L31" s="26"/>
      <c r="M31" s="26"/>
      <c r="N31" s="28"/>
      <c r="O31" s="28"/>
      <c r="P31" s="28"/>
      <c r="Q31" s="28"/>
      <c r="R31" s="28"/>
      <c r="S31" s="28"/>
      <c r="T31" s="6"/>
      <c r="U31" s="20"/>
      <c r="V31" s="20"/>
      <c r="W31" s="21"/>
      <c r="X31" s="21"/>
      <c r="Y31" s="21"/>
      <c r="Z31" s="20"/>
      <c r="AA31" s="20"/>
      <c r="AB31" s="20"/>
      <c r="AC31" s="6"/>
      <c r="AD31" s="20"/>
      <c r="AE31" s="20"/>
      <c r="AF31" s="21"/>
      <c r="AG31" s="487"/>
      <c r="AH31" s="487"/>
      <c r="AI31" s="487"/>
      <c r="AJ31" s="490"/>
      <c r="AK31" s="490"/>
      <c r="AL31" s="490"/>
      <c r="AM31" s="490"/>
      <c r="AN31" s="490"/>
      <c r="AO31" s="490"/>
      <c r="AP31" s="490"/>
      <c r="AQ31" s="490"/>
      <c r="AR31" s="490"/>
      <c r="AS31" s="490"/>
      <c r="AT31" s="490"/>
      <c r="AU31" s="490"/>
      <c r="AV31" s="490"/>
      <c r="AW31" s="10"/>
      <c r="AX31" s="10"/>
    </row>
    <row r="32" spans="1:55" ht="14.1" customHeight="1" x14ac:dyDescent="0.15">
      <c r="B32" s="29"/>
      <c r="C32" s="399" t="s">
        <v>0</v>
      </c>
      <c r="D32" s="399"/>
      <c r="E32" s="400" t="s">
        <v>246</v>
      </c>
      <c r="F32" s="401"/>
      <c r="G32" s="401"/>
      <c r="H32" s="401"/>
      <c r="I32" s="401"/>
      <c r="J32" s="402"/>
      <c r="K32" s="29"/>
      <c r="L32" s="399" t="s">
        <v>0</v>
      </c>
      <c r="M32" s="399"/>
      <c r="N32" s="400" t="s">
        <v>246</v>
      </c>
      <c r="O32" s="401"/>
      <c r="P32" s="401"/>
      <c r="Q32" s="401"/>
      <c r="R32" s="401"/>
      <c r="S32" s="402"/>
      <c r="T32" s="79"/>
      <c r="U32" s="377" t="s">
        <v>0</v>
      </c>
      <c r="V32" s="377"/>
      <c r="W32" s="378" t="s">
        <v>246</v>
      </c>
      <c r="X32" s="379"/>
      <c r="Y32" s="379"/>
      <c r="Z32" s="379"/>
      <c r="AA32" s="379"/>
      <c r="AB32" s="380"/>
      <c r="AC32" s="48"/>
      <c r="AD32" s="443" t="s">
        <v>0</v>
      </c>
      <c r="AE32" s="399"/>
      <c r="AF32" s="400" t="s">
        <v>246</v>
      </c>
      <c r="AG32" s="401"/>
      <c r="AH32" s="401"/>
      <c r="AI32" s="401"/>
      <c r="AJ32" s="401"/>
      <c r="AK32" s="402"/>
      <c r="AL32" s="48"/>
      <c r="AM32" s="443" t="s">
        <v>0</v>
      </c>
      <c r="AN32" s="399"/>
      <c r="AO32" s="400" t="s">
        <v>246</v>
      </c>
      <c r="AP32" s="401"/>
      <c r="AQ32" s="401"/>
      <c r="AR32" s="401"/>
      <c r="AS32" s="401"/>
      <c r="AT32" s="402"/>
      <c r="AU32" s="67"/>
      <c r="AV32" s="16"/>
    </row>
    <row r="33" spans="1:50" ht="14.1" customHeight="1" x14ac:dyDescent="0.15">
      <c r="B33" s="69" t="s">
        <v>3</v>
      </c>
      <c r="C33" s="586" t="s">
        <v>157</v>
      </c>
      <c r="D33" s="587"/>
      <c r="E33" s="383" t="s">
        <v>32</v>
      </c>
      <c r="F33" s="383"/>
      <c r="G33" s="383"/>
      <c r="H33" s="383"/>
      <c r="I33" s="383"/>
      <c r="J33" s="384"/>
      <c r="K33" s="30" t="s">
        <v>222</v>
      </c>
      <c r="L33" s="621" t="s">
        <v>162</v>
      </c>
      <c r="M33" s="622"/>
      <c r="N33" s="383" t="s">
        <v>43</v>
      </c>
      <c r="O33" s="383"/>
      <c r="P33" s="383"/>
      <c r="Q33" s="383"/>
      <c r="R33" s="383"/>
      <c r="S33" s="384"/>
      <c r="T33" s="80" t="s">
        <v>226</v>
      </c>
      <c r="U33" s="456" t="s">
        <v>37</v>
      </c>
      <c r="V33" s="457"/>
      <c r="W33" s="383" t="s">
        <v>36</v>
      </c>
      <c r="X33" s="383"/>
      <c r="Y33" s="383"/>
      <c r="Z33" s="383"/>
      <c r="AA33" s="383"/>
      <c r="AB33" s="384"/>
      <c r="AC33" s="52" t="s">
        <v>233</v>
      </c>
      <c r="AD33" s="592" t="s">
        <v>10</v>
      </c>
      <c r="AE33" s="468"/>
      <c r="AF33" s="623" t="s">
        <v>9</v>
      </c>
      <c r="AG33" s="623"/>
      <c r="AH33" s="623"/>
      <c r="AI33" s="623"/>
      <c r="AJ33" s="623"/>
      <c r="AK33" s="624"/>
      <c r="AL33" s="52" t="s">
        <v>237</v>
      </c>
      <c r="AM33" s="456" t="s">
        <v>24</v>
      </c>
      <c r="AN33" s="457"/>
      <c r="AO33" s="383" t="s">
        <v>23</v>
      </c>
      <c r="AP33" s="383"/>
      <c r="AQ33" s="383"/>
      <c r="AR33" s="383"/>
      <c r="AS33" s="383"/>
      <c r="AT33" s="384"/>
      <c r="AU33" s="17"/>
      <c r="AV33" s="18"/>
      <c r="AW33" s="67"/>
      <c r="AX33" s="16"/>
    </row>
    <row r="34" spans="1:50" ht="14.1" customHeight="1" x14ac:dyDescent="0.15">
      <c r="B34" s="31" t="s">
        <v>16</v>
      </c>
      <c r="C34" s="611" t="s">
        <v>65</v>
      </c>
      <c r="D34" s="612"/>
      <c r="E34" s="613" t="s">
        <v>64</v>
      </c>
      <c r="F34" s="613"/>
      <c r="G34" s="613"/>
      <c r="H34" s="613"/>
      <c r="I34" s="613"/>
      <c r="J34" s="614"/>
      <c r="K34" s="31" t="s">
        <v>223</v>
      </c>
      <c r="L34" s="551" t="s">
        <v>48</v>
      </c>
      <c r="M34" s="552"/>
      <c r="N34" s="387" t="s">
        <v>47</v>
      </c>
      <c r="O34" s="387"/>
      <c r="P34" s="387"/>
      <c r="Q34" s="387"/>
      <c r="R34" s="387"/>
      <c r="S34" s="388"/>
      <c r="T34" s="81" t="s">
        <v>227</v>
      </c>
      <c r="U34" s="615" t="s">
        <v>73</v>
      </c>
      <c r="V34" s="616"/>
      <c r="W34" s="617" t="s">
        <v>72</v>
      </c>
      <c r="X34" s="617"/>
      <c r="Y34" s="617"/>
      <c r="Z34" s="617"/>
      <c r="AA34" s="617"/>
      <c r="AB34" s="618"/>
      <c r="AC34" s="53" t="s">
        <v>234</v>
      </c>
      <c r="AD34" s="619" t="s">
        <v>79</v>
      </c>
      <c r="AE34" s="620"/>
      <c r="AF34" s="617" t="s">
        <v>78</v>
      </c>
      <c r="AG34" s="617"/>
      <c r="AH34" s="617"/>
      <c r="AI34" s="617"/>
      <c r="AJ34" s="617"/>
      <c r="AK34" s="618"/>
      <c r="AL34" s="53" t="s">
        <v>238</v>
      </c>
      <c r="AM34" s="609" t="s">
        <v>114</v>
      </c>
      <c r="AN34" s="610"/>
      <c r="AO34" s="617" t="s">
        <v>113</v>
      </c>
      <c r="AP34" s="617"/>
      <c r="AQ34" s="617"/>
      <c r="AR34" s="617"/>
      <c r="AS34" s="617"/>
      <c r="AT34" s="618"/>
      <c r="AU34" s="16"/>
    </row>
    <row r="35" spans="1:50" ht="14.1" customHeight="1" x14ac:dyDescent="0.15">
      <c r="B35" s="31" t="s">
        <v>11</v>
      </c>
      <c r="C35" s="631" t="s">
        <v>95</v>
      </c>
      <c r="D35" s="632"/>
      <c r="E35" s="387" t="s">
        <v>94</v>
      </c>
      <c r="F35" s="387"/>
      <c r="G35" s="387"/>
      <c r="H35" s="387"/>
      <c r="I35" s="387"/>
      <c r="J35" s="388"/>
      <c r="K35" s="31" t="s">
        <v>224</v>
      </c>
      <c r="L35" s="633" t="s">
        <v>134</v>
      </c>
      <c r="M35" s="634"/>
      <c r="N35" s="387" t="s">
        <v>133</v>
      </c>
      <c r="O35" s="387"/>
      <c r="P35" s="387"/>
      <c r="Q35" s="387"/>
      <c r="R35" s="387"/>
      <c r="S35" s="388"/>
      <c r="T35" s="81" t="s">
        <v>228</v>
      </c>
      <c r="U35" s="635" t="s">
        <v>141</v>
      </c>
      <c r="V35" s="636"/>
      <c r="W35" s="387" t="s">
        <v>140</v>
      </c>
      <c r="X35" s="387"/>
      <c r="Y35" s="387"/>
      <c r="Z35" s="387"/>
      <c r="AA35" s="387"/>
      <c r="AB35" s="388"/>
      <c r="AC35" s="53" t="s">
        <v>235</v>
      </c>
      <c r="AD35" s="607" t="s">
        <v>97</v>
      </c>
      <c r="AE35" s="608"/>
      <c r="AF35" s="404" t="s">
        <v>96</v>
      </c>
      <c r="AG35" s="404"/>
      <c r="AH35" s="404"/>
      <c r="AI35" s="404"/>
      <c r="AJ35" s="404"/>
      <c r="AK35" s="578"/>
      <c r="AL35" s="53" t="s">
        <v>239</v>
      </c>
      <c r="AM35" s="609" t="s">
        <v>92</v>
      </c>
      <c r="AN35" s="610"/>
      <c r="AO35" s="404" t="s">
        <v>91</v>
      </c>
      <c r="AP35" s="404"/>
      <c r="AQ35" s="404"/>
      <c r="AR35" s="404"/>
      <c r="AS35" s="404"/>
      <c r="AT35" s="578"/>
      <c r="AU35" s="21"/>
      <c r="AV35" s="21"/>
      <c r="AW35" s="20"/>
      <c r="AX35" s="20"/>
    </row>
    <row r="36" spans="1:50" ht="14.1" customHeight="1" x14ac:dyDescent="0.15">
      <c r="B36" s="32" t="s">
        <v>7</v>
      </c>
      <c r="C36" s="479" t="s">
        <v>150</v>
      </c>
      <c r="D36" s="473"/>
      <c r="E36" s="393" t="s">
        <v>20</v>
      </c>
      <c r="F36" s="393"/>
      <c r="G36" s="393"/>
      <c r="H36" s="393"/>
      <c r="I36" s="393"/>
      <c r="J36" s="394"/>
      <c r="K36" s="32" t="s">
        <v>225</v>
      </c>
      <c r="L36" s="595" t="s">
        <v>154</v>
      </c>
      <c r="M36" s="596"/>
      <c r="N36" s="393" t="s">
        <v>28</v>
      </c>
      <c r="O36" s="393"/>
      <c r="P36" s="393"/>
      <c r="Q36" s="393"/>
      <c r="R36" s="393"/>
      <c r="S36" s="394"/>
      <c r="T36" s="82" t="s">
        <v>229</v>
      </c>
      <c r="U36" s="625" t="s">
        <v>164</v>
      </c>
      <c r="V36" s="626"/>
      <c r="W36" s="627" t="s">
        <v>143</v>
      </c>
      <c r="X36" s="627"/>
      <c r="Y36" s="627"/>
      <c r="Z36" s="627"/>
      <c r="AA36" s="627"/>
      <c r="AB36" s="628"/>
      <c r="AC36" s="54" t="s">
        <v>236</v>
      </c>
      <c r="AD36" s="629" t="s">
        <v>132</v>
      </c>
      <c r="AE36" s="630"/>
      <c r="AF36" s="393" t="s">
        <v>135</v>
      </c>
      <c r="AG36" s="393"/>
      <c r="AH36" s="393"/>
      <c r="AI36" s="393"/>
      <c r="AJ36" s="393"/>
      <c r="AK36" s="394"/>
      <c r="AL36" s="54" t="s">
        <v>240</v>
      </c>
      <c r="AM36" s="473" t="s">
        <v>144</v>
      </c>
      <c r="AN36" s="473"/>
      <c r="AO36" s="393" t="s">
        <v>8</v>
      </c>
      <c r="AP36" s="393"/>
      <c r="AQ36" s="393"/>
      <c r="AR36" s="393"/>
      <c r="AS36" s="393"/>
      <c r="AT36" s="394"/>
      <c r="AU36" s="6"/>
    </row>
    <row r="37" spans="1:50" ht="14.1" customHeight="1" x14ac:dyDescent="0.15"/>
    <row r="38" spans="1:50" ht="14.1" customHeight="1" x14ac:dyDescent="0.15">
      <c r="A38" s="482" t="s">
        <v>250</v>
      </c>
      <c r="B38" s="443" t="s">
        <v>0</v>
      </c>
      <c r="C38" s="399"/>
      <c r="D38" s="399" t="s">
        <v>246</v>
      </c>
      <c r="E38" s="399"/>
      <c r="F38" s="399"/>
      <c r="G38" s="442"/>
      <c r="H38" s="443" t="s">
        <v>0</v>
      </c>
      <c r="I38" s="399"/>
      <c r="J38" s="399" t="s">
        <v>246</v>
      </c>
      <c r="K38" s="399"/>
      <c r="L38" s="399"/>
      <c r="M38" s="442"/>
      <c r="N38" s="443" t="s">
        <v>0</v>
      </c>
      <c r="O38" s="399"/>
      <c r="P38" s="399" t="s">
        <v>246</v>
      </c>
      <c r="Q38" s="399"/>
      <c r="R38" s="399"/>
      <c r="S38" s="442"/>
      <c r="T38" s="443" t="s">
        <v>0</v>
      </c>
      <c r="U38" s="399"/>
      <c r="V38" s="399" t="s">
        <v>246</v>
      </c>
      <c r="W38" s="399"/>
      <c r="X38" s="399"/>
      <c r="Y38" s="442"/>
      <c r="Z38" s="443" t="s">
        <v>0</v>
      </c>
      <c r="AA38" s="399"/>
      <c r="AB38" s="399" t="s">
        <v>246</v>
      </c>
      <c r="AC38" s="399"/>
      <c r="AD38" s="399"/>
      <c r="AE38" s="442"/>
      <c r="AF38" s="443" t="s">
        <v>0</v>
      </c>
      <c r="AG38" s="399"/>
      <c r="AH38" s="399" t="s">
        <v>246</v>
      </c>
      <c r="AI38" s="399"/>
      <c r="AJ38" s="399"/>
      <c r="AK38" s="442"/>
      <c r="AL38" s="443" t="s">
        <v>0</v>
      </c>
      <c r="AM38" s="399"/>
      <c r="AN38" s="399" t="s">
        <v>246</v>
      </c>
      <c r="AO38" s="399"/>
      <c r="AP38" s="399"/>
      <c r="AQ38" s="442"/>
      <c r="AR38" s="443" t="s">
        <v>0</v>
      </c>
      <c r="AS38" s="399"/>
      <c r="AT38" s="399" t="s">
        <v>246</v>
      </c>
      <c r="AU38" s="399"/>
      <c r="AV38" s="399"/>
      <c r="AW38" s="442"/>
      <c r="AX38" s="70"/>
    </row>
    <row r="39" spans="1:50" ht="14.1" customHeight="1" x14ac:dyDescent="0.15">
      <c r="A39" s="483"/>
      <c r="B39" s="551" t="s">
        <v>48</v>
      </c>
      <c r="C39" s="552"/>
      <c r="D39" s="573" t="s">
        <v>47</v>
      </c>
      <c r="E39" s="573"/>
      <c r="F39" s="573"/>
      <c r="G39" s="637"/>
      <c r="H39" s="619" t="s">
        <v>79</v>
      </c>
      <c r="I39" s="620"/>
      <c r="J39" s="457" t="s">
        <v>78</v>
      </c>
      <c r="K39" s="457"/>
      <c r="L39" s="457"/>
      <c r="M39" s="472"/>
      <c r="N39" s="631" t="s">
        <v>95</v>
      </c>
      <c r="O39" s="632"/>
      <c r="P39" s="457" t="s">
        <v>94</v>
      </c>
      <c r="Q39" s="457"/>
      <c r="R39" s="457"/>
      <c r="S39" s="472"/>
      <c r="T39" s="629" t="s">
        <v>132</v>
      </c>
      <c r="U39" s="630"/>
      <c r="V39" s="457" t="s">
        <v>135</v>
      </c>
      <c r="W39" s="457"/>
      <c r="X39" s="457"/>
      <c r="Y39" s="472"/>
      <c r="Z39" s="456" t="s">
        <v>144</v>
      </c>
      <c r="AA39" s="457"/>
      <c r="AB39" s="457" t="s">
        <v>8</v>
      </c>
      <c r="AC39" s="457"/>
      <c r="AD39" s="457"/>
      <c r="AE39" s="472"/>
      <c r="AF39" s="456" t="s">
        <v>24</v>
      </c>
      <c r="AG39" s="457"/>
      <c r="AH39" s="638" t="s">
        <v>23</v>
      </c>
      <c r="AI39" s="638"/>
      <c r="AJ39" s="638"/>
      <c r="AK39" s="639"/>
      <c r="AL39" s="456" t="s">
        <v>37</v>
      </c>
      <c r="AM39" s="457"/>
      <c r="AN39" s="640" t="s">
        <v>36</v>
      </c>
      <c r="AO39" s="640"/>
      <c r="AP39" s="640"/>
      <c r="AQ39" s="641"/>
      <c r="AR39" s="642"/>
      <c r="AS39" s="643"/>
      <c r="AT39" s="643"/>
      <c r="AU39" s="643"/>
      <c r="AV39" s="643"/>
      <c r="AW39" s="644"/>
      <c r="AX39" s="70"/>
    </row>
    <row r="40" spans="1:50" ht="14.1" customHeight="1" x14ac:dyDescent="0.15">
      <c r="A40" s="483"/>
      <c r="B40" s="611" t="s">
        <v>65</v>
      </c>
      <c r="C40" s="612"/>
      <c r="D40" s="462" t="s">
        <v>64</v>
      </c>
      <c r="E40" s="462"/>
      <c r="F40" s="462"/>
      <c r="G40" s="463"/>
      <c r="H40" s="609" t="s">
        <v>92</v>
      </c>
      <c r="I40" s="610"/>
      <c r="J40" s="404" t="s">
        <v>91</v>
      </c>
      <c r="K40" s="404"/>
      <c r="L40" s="404"/>
      <c r="M40" s="578"/>
      <c r="N40" s="609" t="s">
        <v>114</v>
      </c>
      <c r="O40" s="610"/>
      <c r="P40" s="617" t="s">
        <v>113</v>
      </c>
      <c r="Q40" s="617"/>
      <c r="R40" s="617"/>
      <c r="S40" s="618"/>
      <c r="T40" s="635" t="s">
        <v>141</v>
      </c>
      <c r="U40" s="636"/>
      <c r="V40" s="540" t="s">
        <v>140</v>
      </c>
      <c r="W40" s="540"/>
      <c r="X40" s="540"/>
      <c r="Y40" s="648"/>
      <c r="Z40" s="592" t="s">
        <v>10</v>
      </c>
      <c r="AA40" s="468"/>
      <c r="AB40" s="404" t="s">
        <v>9</v>
      </c>
      <c r="AC40" s="404"/>
      <c r="AD40" s="404"/>
      <c r="AE40" s="578"/>
      <c r="AF40" s="659" t="s">
        <v>154</v>
      </c>
      <c r="AG40" s="660"/>
      <c r="AH40" s="404" t="s">
        <v>28</v>
      </c>
      <c r="AI40" s="404"/>
      <c r="AJ40" s="404"/>
      <c r="AK40" s="578"/>
      <c r="AL40" s="661" t="s">
        <v>162</v>
      </c>
      <c r="AM40" s="662"/>
      <c r="AN40" s="462" t="s">
        <v>43</v>
      </c>
      <c r="AO40" s="462"/>
      <c r="AP40" s="462"/>
      <c r="AQ40" s="463"/>
      <c r="AR40" s="663"/>
      <c r="AS40" s="664"/>
      <c r="AT40" s="664"/>
      <c r="AU40" s="664"/>
      <c r="AV40" s="664"/>
      <c r="AW40" s="665"/>
      <c r="AX40" s="70"/>
    </row>
    <row r="41" spans="1:50" ht="14.1" customHeight="1" x14ac:dyDescent="0.15">
      <c r="A41" s="483"/>
      <c r="B41" s="615" t="s">
        <v>73</v>
      </c>
      <c r="C41" s="616"/>
      <c r="D41" s="666" t="s">
        <v>72</v>
      </c>
      <c r="E41" s="666"/>
      <c r="F41" s="666"/>
      <c r="G41" s="667"/>
      <c r="H41" s="607" t="s">
        <v>97</v>
      </c>
      <c r="I41" s="608"/>
      <c r="J41" s="473" t="s">
        <v>96</v>
      </c>
      <c r="K41" s="473"/>
      <c r="L41" s="473"/>
      <c r="M41" s="474"/>
      <c r="N41" s="634" t="s">
        <v>134</v>
      </c>
      <c r="O41" s="634"/>
      <c r="P41" s="649" t="s">
        <v>133</v>
      </c>
      <c r="Q41" s="649"/>
      <c r="R41" s="649"/>
      <c r="S41" s="650"/>
      <c r="T41" s="625" t="s">
        <v>164</v>
      </c>
      <c r="U41" s="626"/>
      <c r="V41" s="473" t="s">
        <v>143</v>
      </c>
      <c r="W41" s="473"/>
      <c r="X41" s="473"/>
      <c r="Y41" s="474"/>
      <c r="Z41" s="479" t="s">
        <v>150</v>
      </c>
      <c r="AA41" s="473"/>
      <c r="AB41" s="473" t="s">
        <v>20</v>
      </c>
      <c r="AC41" s="473"/>
      <c r="AD41" s="473"/>
      <c r="AE41" s="474"/>
      <c r="AF41" s="586" t="s">
        <v>157</v>
      </c>
      <c r="AG41" s="587"/>
      <c r="AH41" s="651" t="s">
        <v>32</v>
      </c>
      <c r="AI41" s="651"/>
      <c r="AJ41" s="651"/>
      <c r="AK41" s="652"/>
      <c r="AL41" s="653"/>
      <c r="AM41" s="654"/>
      <c r="AN41" s="654"/>
      <c r="AO41" s="654"/>
      <c r="AP41" s="654"/>
      <c r="AQ41" s="655"/>
      <c r="AR41" s="645"/>
      <c r="AS41" s="646"/>
      <c r="AT41" s="646"/>
      <c r="AU41" s="646"/>
      <c r="AV41" s="646"/>
      <c r="AW41" s="647"/>
      <c r="AX41" s="70"/>
    </row>
    <row r="42" spans="1:50" ht="14.1" customHeight="1" x14ac:dyDescent="0.15">
      <c r="A42" s="7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50" x14ac:dyDescent="0.15">
      <c r="A43" s="70"/>
      <c r="D43" s="20"/>
      <c r="E43" s="20"/>
      <c r="F43" s="20"/>
      <c r="G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7"/>
      <c r="U43" s="47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47"/>
      <c r="AG43" s="47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50" x14ac:dyDescent="0.15">
      <c r="A44" s="70"/>
      <c r="D44" s="20"/>
      <c r="E44" s="20"/>
      <c r="F44" s="20"/>
      <c r="G44" s="20"/>
      <c r="J44" s="20"/>
      <c r="K44" s="20"/>
      <c r="L44" s="20"/>
      <c r="M44" s="20"/>
      <c r="P44" s="73"/>
      <c r="Q44" s="73"/>
      <c r="R44" s="73"/>
      <c r="S44" s="73"/>
      <c r="T44" s="47"/>
      <c r="U44" s="47"/>
      <c r="V44" s="83"/>
      <c r="W44" s="83"/>
      <c r="X44" s="83"/>
      <c r="Y44" s="83"/>
      <c r="Z44" s="88"/>
      <c r="AA44" s="88"/>
      <c r="AB44" s="20"/>
      <c r="AC44" s="20"/>
      <c r="AD44" s="20"/>
      <c r="AE44" s="20"/>
      <c r="AF44" s="72"/>
      <c r="AG44" s="72"/>
      <c r="AH44" s="20"/>
      <c r="AI44" s="20"/>
      <c r="AJ44" s="20"/>
      <c r="AK44" s="20"/>
      <c r="AL44" s="72"/>
      <c r="AM44" s="72"/>
      <c r="AN44" s="20"/>
      <c r="AO44" s="20"/>
      <c r="AP44" s="20"/>
      <c r="AQ44" s="20"/>
    </row>
    <row r="45" spans="1:50" x14ac:dyDescent="0.15">
      <c r="A45" s="70"/>
      <c r="D45" s="71"/>
      <c r="E45" s="71"/>
      <c r="F45" s="71"/>
      <c r="G45" s="71"/>
      <c r="H45" s="72"/>
      <c r="I45" s="72"/>
      <c r="J45" s="20"/>
      <c r="K45" s="20"/>
      <c r="L45" s="20"/>
      <c r="M45" s="20"/>
      <c r="N45" s="20"/>
      <c r="O45" s="20"/>
      <c r="P45" s="73"/>
      <c r="Q45" s="73"/>
      <c r="R45" s="73"/>
      <c r="S45" s="73"/>
      <c r="T45" s="72"/>
      <c r="U45" s="72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L45" s="20"/>
      <c r="AM45" s="20"/>
      <c r="AN45" s="20"/>
      <c r="AO45" s="20"/>
      <c r="AP45" s="20"/>
      <c r="AQ45" s="20"/>
    </row>
    <row r="46" spans="1:50" x14ac:dyDescent="0.15">
      <c r="B46" s="6"/>
      <c r="C46" s="20"/>
      <c r="D46" s="20"/>
      <c r="E46" s="21"/>
      <c r="F46" s="21"/>
      <c r="G46" s="21"/>
      <c r="H46" s="20"/>
      <c r="I46" s="20"/>
      <c r="J46" s="20"/>
      <c r="K46" s="6"/>
      <c r="L46" s="20"/>
      <c r="M46" s="20"/>
      <c r="N46" s="21"/>
      <c r="O46" s="21"/>
      <c r="P46" s="21"/>
      <c r="Q46" s="20"/>
      <c r="R46" s="20"/>
      <c r="S46" s="20"/>
      <c r="T46" s="6"/>
      <c r="U46" s="20"/>
      <c r="V46" s="20"/>
      <c r="W46" s="21"/>
      <c r="X46" s="21"/>
      <c r="Y46" s="21"/>
      <c r="Z46" s="20"/>
      <c r="AA46" s="20"/>
      <c r="AB46" s="20"/>
      <c r="AC46" s="6"/>
      <c r="AD46" s="20"/>
      <c r="AE46" s="20"/>
      <c r="AF46" s="21"/>
      <c r="AG46" s="21"/>
      <c r="AH46" s="21"/>
      <c r="AI46" s="20"/>
      <c r="AJ46" s="20"/>
      <c r="AK46" s="20"/>
      <c r="AL46" s="6"/>
      <c r="AM46" s="20"/>
      <c r="AN46" s="20"/>
      <c r="AO46" s="21"/>
      <c r="AP46" s="21"/>
      <c r="AQ46" s="21"/>
      <c r="AR46" s="20"/>
      <c r="AS46" s="20"/>
      <c r="AT46" s="20"/>
      <c r="AU46" s="6"/>
    </row>
  </sheetData>
  <mergeCells count="197">
    <mergeCell ref="A38:A41"/>
    <mergeCell ref="C3:D4"/>
    <mergeCell ref="AK3:AL4"/>
    <mergeCell ref="T3:U4"/>
    <mergeCell ref="AJ16:AK17"/>
    <mergeCell ref="AG26:AI27"/>
    <mergeCell ref="AJ26:AV27"/>
    <mergeCell ref="AG28:AI29"/>
    <mergeCell ref="AJ28:AV29"/>
    <mergeCell ref="C16:D17"/>
    <mergeCell ref="AG30:AI31"/>
    <mergeCell ref="AJ30:AV31"/>
    <mergeCell ref="AB40:AE40"/>
    <mergeCell ref="AF40:AG40"/>
    <mergeCell ref="AH40:AK40"/>
    <mergeCell ref="AL40:AM40"/>
    <mergeCell ref="AN40:AQ40"/>
    <mergeCell ref="AR40:AS40"/>
    <mergeCell ref="AT40:AW40"/>
    <mergeCell ref="B41:C41"/>
    <mergeCell ref="D41:G41"/>
    <mergeCell ref="H41:I41"/>
    <mergeCell ref="J41:M41"/>
    <mergeCell ref="N41:O41"/>
    <mergeCell ref="AR41:AS41"/>
    <mergeCell ref="AT41:AW41"/>
    <mergeCell ref="B40:C40"/>
    <mergeCell ref="D40:G40"/>
    <mergeCell ref="H40:I40"/>
    <mergeCell ref="J40:M40"/>
    <mergeCell ref="N40:O40"/>
    <mergeCell ref="P40:S40"/>
    <mergeCell ref="T40:U40"/>
    <mergeCell ref="V40:Y40"/>
    <mergeCell ref="Z40:AA40"/>
    <mergeCell ref="P41:S41"/>
    <mergeCell ref="T41:U41"/>
    <mergeCell ref="V41:Y41"/>
    <mergeCell ref="Z41:AA41"/>
    <mergeCell ref="AB41:AE41"/>
    <mergeCell ref="AF41:AG41"/>
    <mergeCell ref="AH41:AK41"/>
    <mergeCell ref="AL41:AM41"/>
    <mergeCell ref="AN41:AQ41"/>
    <mergeCell ref="AB38:AE38"/>
    <mergeCell ref="AF38:AG38"/>
    <mergeCell ref="AH38:AK38"/>
    <mergeCell ref="AL38:AM38"/>
    <mergeCell ref="AN38:AQ38"/>
    <mergeCell ref="AR38:AS38"/>
    <mergeCell ref="AT38:AW38"/>
    <mergeCell ref="B39:C39"/>
    <mergeCell ref="D39:G39"/>
    <mergeCell ref="H39:I39"/>
    <mergeCell ref="J39:M39"/>
    <mergeCell ref="N39:O39"/>
    <mergeCell ref="P39:S39"/>
    <mergeCell ref="T39:U39"/>
    <mergeCell ref="V39:Y39"/>
    <mergeCell ref="Z39:AA39"/>
    <mergeCell ref="AB39:AE39"/>
    <mergeCell ref="AF39:AG39"/>
    <mergeCell ref="AH39:AK39"/>
    <mergeCell ref="AL39:AM39"/>
    <mergeCell ref="AN39:AQ39"/>
    <mergeCell ref="AR39:AS39"/>
    <mergeCell ref="AT39:AW39"/>
    <mergeCell ref="B38:C38"/>
    <mergeCell ref="D38:G38"/>
    <mergeCell ref="H38:I38"/>
    <mergeCell ref="J38:M38"/>
    <mergeCell ref="N38:O38"/>
    <mergeCell ref="P38:S38"/>
    <mergeCell ref="T38:U38"/>
    <mergeCell ref="V38:Y38"/>
    <mergeCell ref="Z38:AA38"/>
    <mergeCell ref="AO35:AT35"/>
    <mergeCell ref="C36:D36"/>
    <mergeCell ref="E36:J36"/>
    <mergeCell ref="L36:M36"/>
    <mergeCell ref="N36:S36"/>
    <mergeCell ref="U36:V36"/>
    <mergeCell ref="W36:AB36"/>
    <mergeCell ref="AD36:AE36"/>
    <mergeCell ref="AF36:AK36"/>
    <mergeCell ref="AM36:AN36"/>
    <mergeCell ref="AO36:AT36"/>
    <mergeCell ref="C35:D35"/>
    <mergeCell ref="E35:J35"/>
    <mergeCell ref="L35:M35"/>
    <mergeCell ref="N35:S35"/>
    <mergeCell ref="U35:V35"/>
    <mergeCell ref="W35:AB35"/>
    <mergeCell ref="AD35:AE35"/>
    <mergeCell ref="AF35:AK35"/>
    <mergeCell ref="AM35:AN35"/>
    <mergeCell ref="AO33:AT33"/>
    <mergeCell ref="C34:D34"/>
    <mergeCell ref="E34:J34"/>
    <mergeCell ref="L34:M34"/>
    <mergeCell ref="N34:S34"/>
    <mergeCell ref="U34:V34"/>
    <mergeCell ref="W34:AB34"/>
    <mergeCell ref="AD34:AE34"/>
    <mergeCell ref="AF34:AK34"/>
    <mergeCell ref="AM34:AN34"/>
    <mergeCell ref="AO34:AT34"/>
    <mergeCell ref="C33:D33"/>
    <mergeCell ref="E33:J33"/>
    <mergeCell ref="L33:M33"/>
    <mergeCell ref="N33:S33"/>
    <mergeCell ref="U33:V33"/>
    <mergeCell ref="W33:AB33"/>
    <mergeCell ref="AD33:AE33"/>
    <mergeCell ref="AF33:AK33"/>
    <mergeCell ref="AM33:AN33"/>
    <mergeCell ref="AU22:AV22"/>
    <mergeCell ref="H23:I23"/>
    <mergeCell ref="AO23:AP23"/>
    <mergeCell ref="C32:D32"/>
    <mergeCell ref="E32:J32"/>
    <mergeCell ref="L32:M32"/>
    <mergeCell ref="N32:S32"/>
    <mergeCell ref="U32:V32"/>
    <mergeCell ref="W32:AB32"/>
    <mergeCell ref="AD32:AE32"/>
    <mergeCell ref="AF32:AK32"/>
    <mergeCell ref="AM32:AN32"/>
    <mergeCell ref="AO32:AT32"/>
    <mergeCell ref="B22:C22"/>
    <mergeCell ref="F22:G22"/>
    <mergeCell ref="H22:I22"/>
    <mergeCell ref="J22:K22"/>
    <mergeCell ref="N22:O22"/>
    <mergeCell ref="AI22:AJ22"/>
    <mergeCell ref="AM22:AN22"/>
    <mergeCell ref="AO22:AP22"/>
    <mergeCell ref="AQ22:AR22"/>
    <mergeCell ref="H19:I19"/>
    <mergeCell ref="AO19:AP19"/>
    <mergeCell ref="D20:E20"/>
    <mergeCell ref="H20:I20"/>
    <mergeCell ref="L20:M20"/>
    <mergeCell ref="AK20:AL20"/>
    <mergeCell ref="AO20:AP20"/>
    <mergeCell ref="AS20:AT20"/>
    <mergeCell ref="D21:E21"/>
    <mergeCell ref="L21:M21"/>
    <mergeCell ref="AK21:AL21"/>
    <mergeCell ref="AS21:AT21"/>
    <mergeCell ref="AV9:AW9"/>
    <mergeCell ref="H10:I10"/>
    <mergeCell ref="Y10:Z10"/>
    <mergeCell ref="AP10:AQ10"/>
    <mergeCell ref="H16:I16"/>
    <mergeCell ref="C18:D18"/>
    <mergeCell ref="M18:N18"/>
    <mergeCell ref="AJ18:AK18"/>
    <mergeCell ref="AT18:AU18"/>
    <mergeCell ref="D8:E8"/>
    <mergeCell ref="L8:M8"/>
    <mergeCell ref="U8:V8"/>
    <mergeCell ref="AC8:AD8"/>
    <mergeCell ref="AL8:AM8"/>
    <mergeCell ref="AT8:AU8"/>
    <mergeCell ref="B9:C9"/>
    <mergeCell ref="F9:G9"/>
    <mergeCell ref="H9:I9"/>
    <mergeCell ref="J9:K9"/>
    <mergeCell ref="N9:O9"/>
    <mergeCell ref="S9:T9"/>
    <mergeCell ref="W9:X9"/>
    <mergeCell ref="Y9:Z9"/>
    <mergeCell ref="AA9:AB9"/>
    <mergeCell ref="AE9:AF9"/>
    <mergeCell ref="AJ9:AK9"/>
    <mergeCell ref="AN9:AO9"/>
    <mergeCell ref="AP9:AQ9"/>
    <mergeCell ref="AR9:AS9"/>
    <mergeCell ref="D7:E7"/>
    <mergeCell ref="H7:I7"/>
    <mergeCell ref="L7:M7"/>
    <mergeCell ref="U7:V7"/>
    <mergeCell ref="Y7:Z7"/>
    <mergeCell ref="AC7:AD7"/>
    <mergeCell ref="AL7:AM7"/>
    <mergeCell ref="AP7:AQ7"/>
    <mergeCell ref="AT7:AU7"/>
    <mergeCell ref="C5:D5"/>
    <mergeCell ref="M5:N5"/>
    <mergeCell ref="T5:U5"/>
    <mergeCell ref="AD5:AE5"/>
    <mergeCell ref="AK5:AL5"/>
    <mergeCell ref="AU5:AV5"/>
    <mergeCell ref="H6:I6"/>
    <mergeCell ref="Y6:Z6"/>
    <mergeCell ref="AP6:AQ6"/>
  </mergeCells>
  <phoneticPr fontId="52"/>
  <pageMargins left="0" right="0" top="0.94488188976377963" bottom="0.35433070866141736" header="0" footer="0"/>
  <pageSetup paperSize="9" orientation="landscape" horizontalDpi="4294967293" r:id="rId1"/>
  <headerFooter>
    <oddHeader>&amp;L&amp;16&amp;BＣグループ&amp;R6年生卒業記念親善試合　兼　第9回ロータリーフレンドシップマッチ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C47"/>
  <sheetViews>
    <sheetView workbookViewId="0">
      <selection activeCell="AF14" sqref="AF14"/>
    </sheetView>
  </sheetViews>
  <sheetFormatPr defaultColWidth="9.875" defaultRowHeight="13.5" x14ac:dyDescent="0.15"/>
  <cols>
    <col min="1" max="51" width="3" style="1" customWidth="1"/>
    <col min="52" max="56" width="3.5" style="1" customWidth="1"/>
    <col min="57" max="62" width="4.125" style="1" customWidth="1"/>
    <col min="63" max="16384" width="9.875" style="1"/>
  </cols>
  <sheetData>
    <row r="1" spans="1:55" ht="14.1" customHeight="1" x14ac:dyDescent="0.15">
      <c r="A1" s="2"/>
      <c r="B1" s="3"/>
      <c r="C1" s="3"/>
      <c r="D1" s="2"/>
      <c r="E1" s="2"/>
      <c r="F1" s="2"/>
      <c r="G1" s="2"/>
      <c r="H1" s="2"/>
      <c r="P1" s="3"/>
      <c r="Q1" s="3"/>
      <c r="R1" s="3"/>
      <c r="S1" s="3"/>
      <c r="T1" s="2"/>
      <c r="U1" s="2"/>
      <c r="V1" s="2"/>
      <c r="W1" s="2"/>
      <c r="X1" s="2"/>
      <c r="AH1" s="3"/>
      <c r="AI1" s="3"/>
      <c r="AJ1" s="2"/>
      <c r="AK1" s="2"/>
      <c r="AL1" s="2"/>
      <c r="AM1" s="2"/>
      <c r="AN1" s="2"/>
    </row>
    <row r="2" spans="1:55" ht="14.1" customHeight="1" x14ac:dyDescent="0.15">
      <c r="A2" s="2"/>
      <c r="B2" s="3"/>
      <c r="C2" s="3"/>
      <c r="D2" s="2"/>
      <c r="E2" s="2"/>
      <c r="F2" s="2"/>
      <c r="G2" s="2"/>
      <c r="H2" s="2"/>
      <c r="P2" s="3"/>
      <c r="Q2" s="3"/>
      <c r="R2" s="3"/>
      <c r="S2" s="3"/>
      <c r="T2" s="2"/>
      <c r="U2" s="2"/>
      <c r="V2" s="2"/>
      <c r="W2" s="2"/>
      <c r="X2" s="2"/>
      <c r="AH2" s="3"/>
      <c r="AI2" s="3"/>
      <c r="AJ2" s="2"/>
      <c r="AK2" s="2"/>
      <c r="AL2" s="2"/>
      <c r="AM2" s="2"/>
      <c r="AN2" s="2"/>
    </row>
    <row r="3" spans="1:55" ht="14.1" customHeight="1" x14ac:dyDescent="0.15">
      <c r="A3" s="4"/>
      <c r="C3" s="484" t="s">
        <v>251</v>
      </c>
      <c r="D3" s="485"/>
      <c r="O3" s="4"/>
      <c r="P3" s="20"/>
      <c r="Q3" s="3"/>
      <c r="R3" s="4"/>
      <c r="T3" s="484" t="s">
        <v>220</v>
      </c>
      <c r="U3" s="485"/>
      <c r="AF3" s="4"/>
      <c r="AG3" s="20"/>
      <c r="AH3" s="3"/>
      <c r="AI3" s="4"/>
      <c r="AK3" s="486" t="s">
        <v>221</v>
      </c>
      <c r="AL3" s="487"/>
      <c r="AW3" s="4"/>
      <c r="AX3" s="20"/>
    </row>
    <row r="4" spans="1:55" ht="14.1" customHeight="1" x14ac:dyDescent="0.15">
      <c r="A4" s="4"/>
      <c r="C4" s="485"/>
      <c r="D4" s="485"/>
      <c r="O4" s="4"/>
      <c r="R4" s="4"/>
      <c r="T4" s="485"/>
      <c r="U4" s="485"/>
      <c r="AF4" s="4"/>
      <c r="AI4" s="4"/>
      <c r="AK4" s="487"/>
      <c r="AL4" s="487"/>
      <c r="AW4" s="4"/>
    </row>
    <row r="5" spans="1:55" ht="14.1" customHeight="1" x14ac:dyDescent="0.15">
      <c r="C5" s="352"/>
      <c r="D5" s="352"/>
      <c r="E5" s="5"/>
      <c r="F5" s="5"/>
      <c r="G5" s="5"/>
      <c r="H5" s="5"/>
      <c r="I5" s="19"/>
      <c r="J5" s="5"/>
      <c r="K5" s="5"/>
      <c r="L5" s="5"/>
      <c r="M5" s="352"/>
      <c r="N5" s="352"/>
      <c r="T5" s="352"/>
      <c r="U5" s="352"/>
      <c r="V5" s="5"/>
      <c r="W5" s="5"/>
      <c r="X5" s="5"/>
      <c r="Y5" s="5"/>
      <c r="Z5" s="19"/>
      <c r="AA5" s="5"/>
      <c r="AB5" s="5"/>
      <c r="AC5" s="5"/>
      <c r="AD5" s="352"/>
      <c r="AE5" s="352"/>
      <c r="AH5" s="3"/>
      <c r="AK5" s="352"/>
      <c r="AL5" s="352"/>
      <c r="AM5" s="5"/>
      <c r="AN5" s="5"/>
      <c r="AO5" s="5"/>
      <c r="AP5" s="5"/>
      <c r="AQ5" s="19"/>
      <c r="AR5" s="5"/>
      <c r="AS5" s="5"/>
      <c r="AT5" s="5"/>
      <c r="AU5" s="352"/>
      <c r="AV5" s="352"/>
    </row>
    <row r="6" spans="1:55" ht="14.1" customHeight="1" x14ac:dyDescent="0.15">
      <c r="A6" s="6"/>
      <c r="B6" s="3"/>
      <c r="C6" s="7"/>
      <c r="D6" s="8"/>
      <c r="E6" s="9"/>
      <c r="F6" s="8"/>
      <c r="G6" s="6"/>
      <c r="H6" s="353" t="s">
        <v>4</v>
      </c>
      <c r="I6" s="354"/>
      <c r="K6" s="7"/>
      <c r="L6" s="7"/>
      <c r="M6" s="9"/>
      <c r="N6" s="8"/>
      <c r="O6" s="6"/>
      <c r="Q6" s="44"/>
      <c r="R6" s="6"/>
      <c r="S6" s="3"/>
      <c r="T6" s="7"/>
      <c r="U6" s="8"/>
      <c r="V6" s="9"/>
      <c r="W6" s="8"/>
      <c r="X6" s="6"/>
      <c r="Y6" s="353" t="s">
        <v>4</v>
      </c>
      <c r="Z6" s="354"/>
      <c r="AB6" s="7"/>
      <c r="AC6" s="7"/>
      <c r="AD6" s="9"/>
      <c r="AE6" s="8"/>
      <c r="AF6" s="6"/>
      <c r="AH6" s="3"/>
      <c r="AI6" s="6"/>
      <c r="AJ6" s="3"/>
      <c r="AK6" s="7"/>
      <c r="AL6" s="8"/>
      <c r="AM6" s="9"/>
      <c r="AN6" s="8"/>
      <c r="AO6" s="6"/>
      <c r="AP6" s="353" t="s">
        <v>4</v>
      </c>
      <c r="AQ6" s="354"/>
      <c r="AS6" s="7"/>
      <c r="AT6" s="7"/>
      <c r="AU6" s="9"/>
      <c r="AV6" s="8"/>
      <c r="AW6" s="6"/>
      <c r="AY6" s="20"/>
      <c r="AZ6" s="20"/>
      <c r="BA6" s="47"/>
      <c r="BB6" s="47"/>
      <c r="BC6" s="47"/>
    </row>
    <row r="7" spans="1:55" ht="14.1" customHeight="1" x14ac:dyDescent="0.15">
      <c r="A7" s="10"/>
      <c r="B7" s="3"/>
      <c r="C7" s="11"/>
      <c r="D7" s="355" t="s">
        <v>42</v>
      </c>
      <c r="E7" s="356"/>
      <c r="F7" s="12"/>
      <c r="G7" s="13"/>
      <c r="H7" s="357" t="str">
        <f>HYPERLINK(AE9)</f>
        <v>四条畷</v>
      </c>
      <c r="I7" s="358"/>
      <c r="K7" s="11"/>
      <c r="L7" s="355" t="s">
        <v>45</v>
      </c>
      <c r="M7" s="356"/>
      <c r="N7" s="12"/>
      <c r="O7" s="34"/>
      <c r="Q7" s="23"/>
      <c r="R7" s="10"/>
      <c r="S7" s="3"/>
      <c r="T7" s="11"/>
      <c r="U7" s="355" t="s">
        <v>42</v>
      </c>
      <c r="V7" s="356"/>
      <c r="W7" s="12"/>
      <c r="X7" s="13"/>
      <c r="Y7" s="357" t="str">
        <f>HYPERLINK(N9)</f>
        <v>豊中</v>
      </c>
      <c r="Z7" s="358"/>
      <c r="AB7" s="11"/>
      <c r="AC7" s="355" t="s">
        <v>45</v>
      </c>
      <c r="AD7" s="356"/>
      <c r="AE7" s="12"/>
      <c r="AF7" s="34"/>
      <c r="AH7" s="16"/>
      <c r="AI7" s="10"/>
      <c r="AJ7" s="3"/>
      <c r="AK7" s="11"/>
      <c r="AL7" s="355" t="s">
        <v>42</v>
      </c>
      <c r="AM7" s="356"/>
      <c r="AN7" s="12"/>
      <c r="AO7" s="13"/>
      <c r="AP7" s="357" t="str">
        <f>HYPERLINK(AE21)</f>
        <v>加古川</v>
      </c>
      <c r="AQ7" s="358"/>
      <c r="AS7" s="11"/>
      <c r="AT7" s="355" t="s">
        <v>45</v>
      </c>
      <c r="AU7" s="356"/>
      <c r="AV7" s="12"/>
      <c r="AW7" s="34"/>
      <c r="AY7" s="20"/>
      <c r="AZ7" s="20"/>
      <c r="BA7" s="22"/>
      <c r="BB7" s="22"/>
      <c r="BC7" s="22"/>
    </row>
    <row r="8" spans="1:55" ht="14.1" customHeight="1" x14ac:dyDescent="0.15">
      <c r="B8" s="14"/>
      <c r="C8" s="15"/>
      <c r="D8" s="359" t="str">
        <f>HYPERLINK(S9)</f>
        <v>合同A</v>
      </c>
      <c r="E8" s="360"/>
      <c r="F8" s="16"/>
      <c r="G8" s="15"/>
      <c r="H8" s="16"/>
      <c r="I8" s="16"/>
      <c r="J8" s="16"/>
      <c r="K8" s="35"/>
      <c r="L8" s="357" t="str">
        <f>HYPERLINK(W9)</f>
        <v>Kiwi'sⅡ</v>
      </c>
      <c r="M8" s="358"/>
      <c r="O8" s="36"/>
      <c r="Q8" s="45"/>
      <c r="S8" s="14"/>
      <c r="T8" s="15"/>
      <c r="U8" s="357" t="str">
        <f>HYPERLINK(B9)</f>
        <v>八尾Ⅰ</v>
      </c>
      <c r="V8" s="358"/>
      <c r="W8" s="16"/>
      <c r="X8" s="15"/>
      <c r="Y8" s="16"/>
      <c r="Z8" s="16"/>
      <c r="AA8" s="16"/>
      <c r="AB8" s="35"/>
      <c r="AC8" s="357" t="str">
        <f>HYPERLINK(F9)</f>
        <v>前栽</v>
      </c>
      <c r="AD8" s="358"/>
      <c r="AF8" s="36"/>
      <c r="AH8" s="16"/>
      <c r="AJ8" s="14"/>
      <c r="AK8" s="15"/>
      <c r="AL8" s="357" t="str">
        <f>HYPERLINK(S21)</f>
        <v>堺　Ⅰ</v>
      </c>
      <c r="AM8" s="358"/>
      <c r="AN8" s="16"/>
      <c r="AO8" s="15"/>
      <c r="AP8" s="16"/>
      <c r="AQ8" s="16"/>
      <c r="AR8" s="16"/>
      <c r="AS8" s="35"/>
      <c r="AT8" s="359" t="str">
        <f>HYPERLINK(W21)</f>
        <v>アンツ</v>
      </c>
      <c r="AU8" s="360"/>
      <c r="AW8" s="36"/>
      <c r="AY8" s="20"/>
      <c r="AZ8" s="20"/>
      <c r="BA8" s="20"/>
      <c r="BB8" s="20"/>
      <c r="BC8" s="20"/>
    </row>
    <row r="9" spans="1:55" ht="14.1" customHeight="1" x14ac:dyDescent="0.15">
      <c r="A9" s="16"/>
      <c r="B9" s="369" t="str">
        <f>HYPERLINK(C33)</f>
        <v>八尾Ⅰ</v>
      </c>
      <c r="C9" s="365"/>
      <c r="D9" s="17" t="s">
        <v>3</v>
      </c>
      <c r="E9" s="18" t="s">
        <v>16</v>
      </c>
      <c r="F9" s="369" t="str">
        <f>HYPERLINK(C34)</f>
        <v>前栽</v>
      </c>
      <c r="G9" s="365"/>
      <c r="H9" s="368" t="s">
        <v>31</v>
      </c>
      <c r="I9" s="368"/>
      <c r="J9" s="375" t="str">
        <f>HYPERLINK(C35)</f>
        <v>神戸中央</v>
      </c>
      <c r="K9" s="376"/>
      <c r="L9" s="17" t="s">
        <v>11</v>
      </c>
      <c r="M9" s="18" t="s">
        <v>7</v>
      </c>
      <c r="N9" s="369" t="str">
        <f>HYPERLINK(C36)</f>
        <v>豊中</v>
      </c>
      <c r="O9" s="365"/>
      <c r="Q9" s="46"/>
      <c r="R9" s="16"/>
      <c r="S9" s="375" t="str">
        <f>HYPERLINK(L33)</f>
        <v>合同A</v>
      </c>
      <c r="T9" s="376"/>
      <c r="U9" s="17" t="s">
        <v>222</v>
      </c>
      <c r="V9" s="18" t="s">
        <v>223</v>
      </c>
      <c r="W9" s="369" t="str">
        <f>HYPERLINK(L34)</f>
        <v>Kiwi'sⅡ</v>
      </c>
      <c r="X9" s="365"/>
      <c r="Y9" s="368" t="s">
        <v>31</v>
      </c>
      <c r="Z9" s="368"/>
      <c r="AA9" s="366" t="str">
        <f>HYPERLINK(L35)</f>
        <v>伊丹</v>
      </c>
      <c r="AB9" s="367"/>
      <c r="AC9" s="17" t="s">
        <v>224</v>
      </c>
      <c r="AD9" s="18" t="s">
        <v>225</v>
      </c>
      <c r="AE9" s="369" t="str">
        <f>HYPERLINK(L36)</f>
        <v>四条畷</v>
      </c>
      <c r="AF9" s="365"/>
      <c r="AH9" s="16"/>
      <c r="AI9" s="16"/>
      <c r="AJ9" s="668" t="str">
        <f>HYPERLINK(U33)</f>
        <v>東淀川</v>
      </c>
      <c r="AK9" s="669"/>
      <c r="AL9" s="17" t="s">
        <v>226</v>
      </c>
      <c r="AM9" s="18" t="s">
        <v>227</v>
      </c>
      <c r="AN9" s="369" t="str">
        <f>HYPERLINK(U34)</f>
        <v>福知山</v>
      </c>
      <c r="AO9" s="365"/>
      <c r="AP9" s="368" t="s">
        <v>31</v>
      </c>
      <c r="AQ9" s="368"/>
      <c r="AR9" s="369" t="str">
        <f>HYPERLINK(U35)</f>
        <v>芦屋Ⅰ</v>
      </c>
      <c r="AS9" s="365"/>
      <c r="AT9" s="17" t="s">
        <v>228</v>
      </c>
      <c r="AU9" s="18" t="s">
        <v>229</v>
      </c>
      <c r="AV9" s="375" t="str">
        <f>HYPERLINK(U36)</f>
        <v>寝屋川Ⅱ</v>
      </c>
      <c r="AW9" s="376"/>
      <c r="AY9" s="20"/>
      <c r="AZ9" s="20"/>
      <c r="BA9" s="20"/>
      <c r="BB9" s="20"/>
      <c r="BC9" s="20"/>
    </row>
    <row r="10" spans="1:55" ht="14.1" customHeight="1" x14ac:dyDescent="0.15">
      <c r="B10" s="14"/>
      <c r="C10" s="16"/>
      <c r="E10" s="19"/>
      <c r="F10" s="5"/>
      <c r="G10" s="5"/>
      <c r="H10" s="515" t="str">
        <f>HYPERLINK(AA9)</f>
        <v>伊丹</v>
      </c>
      <c r="I10" s="516"/>
      <c r="J10" s="5"/>
      <c r="K10" s="37"/>
      <c r="L10" s="38"/>
      <c r="M10" s="36"/>
      <c r="Q10" s="44"/>
      <c r="S10" s="14"/>
      <c r="T10" s="16"/>
      <c r="V10" s="19"/>
      <c r="W10" s="5"/>
      <c r="X10" s="5"/>
      <c r="Y10" s="515" t="str">
        <f>HYPERLINK(J9)</f>
        <v>神戸中央</v>
      </c>
      <c r="Z10" s="670"/>
      <c r="AA10" s="5"/>
      <c r="AB10" s="37"/>
      <c r="AC10" s="38"/>
      <c r="AD10" s="36"/>
      <c r="AH10" s="16"/>
      <c r="AJ10" s="14"/>
      <c r="AK10" s="16"/>
      <c r="AM10" s="19"/>
      <c r="AN10" s="5"/>
      <c r="AO10" s="5"/>
      <c r="AP10" s="517" t="str">
        <f>HYPERLINK(AA21)</f>
        <v>麻生Ⅱ</v>
      </c>
      <c r="AQ10" s="518"/>
      <c r="AR10" s="5"/>
      <c r="AS10" s="37"/>
      <c r="AT10" s="38"/>
      <c r="AU10" s="36"/>
      <c r="AY10" s="20"/>
      <c r="AZ10" s="20"/>
      <c r="BA10" s="20"/>
      <c r="BB10" s="20"/>
      <c r="BC10" s="20"/>
    </row>
    <row r="11" spans="1:55" ht="14.1" customHeight="1" x14ac:dyDescent="0.15">
      <c r="A11" s="20"/>
      <c r="B11" s="21"/>
      <c r="C11" s="21"/>
      <c r="D11" s="21"/>
      <c r="E11" s="20"/>
      <c r="F11" s="20"/>
      <c r="G11" s="20"/>
      <c r="H11" s="6"/>
      <c r="I11" s="20"/>
      <c r="J11" s="20"/>
      <c r="K11" s="21"/>
      <c r="L11" s="21"/>
      <c r="M11" s="21"/>
      <c r="N11" s="20"/>
      <c r="O11" s="20"/>
      <c r="Q11" s="23"/>
      <c r="R11" s="20"/>
      <c r="S11" s="21"/>
      <c r="T11" s="21"/>
      <c r="U11" s="21"/>
      <c r="V11" s="20"/>
      <c r="W11" s="20"/>
      <c r="X11" s="20"/>
      <c r="Y11" s="6"/>
      <c r="Z11" s="20"/>
      <c r="AA11" s="20"/>
      <c r="AB11" s="21"/>
      <c r="AC11" s="21"/>
      <c r="AD11" s="21"/>
      <c r="AE11" s="20"/>
      <c r="AF11" s="20"/>
      <c r="AH11" s="16"/>
      <c r="AI11" s="20"/>
      <c r="AJ11" s="21"/>
      <c r="AK11" s="21"/>
      <c r="AL11" s="21"/>
      <c r="AM11" s="20"/>
      <c r="AN11" s="20"/>
      <c r="AO11" s="20"/>
      <c r="AP11" s="6"/>
      <c r="AQ11" s="20"/>
      <c r="AR11" s="20"/>
      <c r="AS11" s="21"/>
      <c r="AT11" s="21"/>
      <c r="AU11" s="21"/>
      <c r="AV11" s="20"/>
      <c r="AW11" s="20"/>
      <c r="AY11" s="20"/>
      <c r="AZ11" s="20"/>
      <c r="BA11" s="20"/>
      <c r="BB11" s="20"/>
      <c r="BC11" s="20"/>
    </row>
    <row r="12" spans="1:55" ht="14.1" customHeight="1" x14ac:dyDescent="0.15">
      <c r="A12" s="20"/>
      <c r="B12" s="21"/>
      <c r="C12" s="21"/>
      <c r="D12" s="21"/>
      <c r="E12" s="20"/>
      <c r="F12" s="20"/>
      <c r="G12" s="20"/>
      <c r="H12" s="6"/>
      <c r="I12" s="20"/>
      <c r="J12" s="20"/>
      <c r="K12" s="21"/>
      <c r="L12" s="21"/>
      <c r="M12" s="21"/>
      <c r="N12" s="20"/>
      <c r="O12" s="20"/>
      <c r="Q12" s="23"/>
      <c r="R12" s="20"/>
      <c r="S12" s="21"/>
      <c r="T12" s="21"/>
      <c r="U12" s="21"/>
      <c r="V12" s="20"/>
      <c r="W12" s="20"/>
      <c r="X12" s="20"/>
      <c r="Y12" s="6"/>
      <c r="Z12" s="20"/>
      <c r="AA12" s="20"/>
      <c r="AB12" s="21"/>
      <c r="AC12" s="21"/>
      <c r="AD12" s="21"/>
      <c r="AE12" s="20"/>
      <c r="AF12" s="20"/>
      <c r="AH12" s="16"/>
      <c r="AI12" s="20"/>
      <c r="AJ12" s="21"/>
      <c r="AK12" s="21"/>
      <c r="AL12" s="21"/>
      <c r="AM12" s="20"/>
      <c r="AN12" s="20"/>
      <c r="AO12" s="20"/>
      <c r="AP12" s="6"/>
      <c r="AQ12" s="20"/>
      <c r="AR12" s="20"/>
      <c r="AS12" s="21"/>
      <c r="AT12" s="21"/>
      <c r="AU12" s="21"/>
      <c r="AV12" s="20"/>
      <c r="AW12" s="20"/>
      <c r="AY12" s="20"/>
      <c r="AZ12" s="20"/>
      <c r="BA12" s="20"/>
      <c r="BB12" s="20"/>
      <c r="BC12" s="20"/>
    </row>
    <row r="13" spans="1:55" ht="14.1" customHeight="1" x14ac:dyDescent="0.15">
      <c r="A13" s="20"/>
      <c r="B13" s="21"/>
      <c r="C13" s="21"/>
      <c r="D13" s="21"/>
      <c r="E13" s="20"/>
      <c r="F13" s="20"/>
      <c r="G13" s="20"/>
      <c r="H13" s="6"/>
      <c r="I13" s="20"/>
      <c r="J13" s="20"/>
      <c r="K13" s="21"/>
      <c r="L13" s="21"/>
      <c r="M13" s="21"/>
      <c r="N13" s="20"/>
      <c r="O13" s="20"/>
      <c r="Q13" s="23"/>
      <c r="R13" s="20"/>
      <c r="S13" s="21"/>
      <c r="T13" s="21"/>
      <c r="U13" s="21"/>
      <c r="V13" s="20"/>
      <c r="W13" s="20"/>
      <c r="X13" s="20"/>
      <c r="Y13" s="6"/>
      <c r="Z13" s="20"/>
      <c r="AA13" s="20"/>
      <c r="AB13" s="21"/>
      <c r="AC13" s="21"/>
      <c r="AD13" s="21"/>
      <c r="AE13" s="20"/>
      <c r="AF13" s="20"/>
      <c r="AH13" s="16"/>
      <c r="AI13" s="20"/>
      <c r="AJ13" s="21"/>
      <c r="AK13" s="21"/>
      <c r="AL13" s="21"/>
      <c r="AM13" s="20"/>
      <c r="AN13" s="20"/>
      <c r="AO13" s="20"/>
      <c r="AP13" s="6"/>
      <c r="AQ13" s="20"/>
      <c r="AR13" s="20"/>
      <c r="AS13" s="21"/>
      <c r="AT13" s="21"/>
      <c r="AU13" s="21"/>
      <c r="AV13" s="20"/>
      <c r="AW13" s="20"/>
      <c r="AY13" s="20"/>
      <c r="AZ13" s="20"/>
      <c r="BA13" s="20"/>
      <c r="BB13" s="20"/>
      <c r="BC13" s="20"/>
    </row>
    <row r="14" spans="1:55" ht="14.1" customHeight="1" x14ac:dyDescent="0.15">
      <c r="A14" s="22"/>
      <c r="B14" s="22"/>
      <c r="C14" s="6"/>
      <c r="D14" s="20"/>
      <c r="E14" s="20"/>
      <c r="F14" s="21"/>
      <c r="G14" s="21"/>
      <c r="H14" s="21"/>
      <c r="I14" s="20"/>
      <c r="J14" s="20"/>
      <c r="K14" s="20"/>
      <c r="L14" s="6"/>
      <c r="Q14" s="16"/>
      <c r="R14" s="22"/>
      <c r="S14" s="22"/>
      <c r="T14" s="6"/>
      <c r="U14" s="20"/>
      <c r="V14" s="20"/>
      <c r="W14" s="21"/>
      <c r="X14" s="21"/>
      <c r="Y14" s="21"/>
      <c r="Z14" s="20"/>
      <c r="AA14" s="20"/>
      <c r="AB14" s="20"/>
      <c r="AC14" s="6"/>
      <c r="AH14" s="16"/>
      <c r="AI14" s="22"/>
      <c r="AJ14" s="22"/>
      <c r="AK14" s="6"/>
      <c r="AL14" s="20"/>
      <c r="AM14" s="20"/>
      <c r="AN14" s="21"/>
      <c r="AO14" s="21"/>
      <c r="AP14" s="21"/>
      <c r="AQ14" s="20"/>
      <c r="AR14" s="20"/>
      <c r="AS14" s="20"/>
      <c r="AT14" s="6"/>
      <c r="AY14" s="20"/>
      <c r="AZ14" s="20"/>
      <c r="BA14" s="20"/>
      <c r="BB14" s="20"/>
      <c r="BC14" s="20"/>
    </row>
    <row r="15" spans="1:55" ht="14.1" customHeight="1" x14ac:dyDescent="0.15">
      <c r="A15" s="16"/>
      <c r="B15" s="486" t="s">
        <v>230</v>
      </c>
      <c r="C15" s="487"/>
      <c r="D15" s="2"/>
      <c r="E15" s="2"/>
      <c r="F15" s="2"/>
      <c r="G15" s="2"/>
      <c r="H15" s="2"/>
      <c r="R15" s="658" t="s">
        <v>231</v>
      </c>
      <c r="S15" s="604"/>
      <c r="T15" s="2"/>
      <c r="U15" s="2"/>
      <c r="V15" s="2"/>
      <c r="W15" s="2"/>
      <c r="X15" s="2"/>
      <c r="AH15" s="697"/>
      <c r="AI15" s="671"/>
      <c r="AJ15" s="2"/>
      <c r="AK15" s="2"/>
      <c r="AL15" s="2"/>
      <c r="AM15" s="2"/>
      <c r="AN15" s="2"/>
      <c r="AV15" s="20"/>
      <c r="AW15" s="20"/>
      <c r="AX15" s="20"/>
      <c r="AY15" s="20"/>
      <c r="AZ15" s="20"/>
      <c r="BA15" s="20"/>
      <c r="BB15" s="20"/>
      <c r="BC15" s="20"/>
    </row>
    <row r="16" spans="1:55" ht="14.1" customHeight="1" x14ac:dyDescent="0.15">
      <c r="A16" s="2"/>
      <c r="B16" s="487"/>
      <c r="C16" s="487"/>
      <c r="D16" s="2"/>
      <c r="E16" s="2"/>
      <c r="F16" s="2"/>
      <c r="G16" s="2"/>
      <c r="H16" s="374"/>
      <c r="I16" s="374"/>
      <c r="P16" s="2"/>
      <c r="Q16" s="2"/>
      <c r="R16" s="604"/>
      <c r="S16" s="604"/>
      <c r="T16" s="2"/>
      <c r="U16" s="2"/>
      <c r="V16" s="2"/>
      <c r="W16" s="2"/>
      <c r="X16" s="374"/>
      <c r="Y16" s="374"/>
      <c r="AH16" s="671"/>
      <c r="AI16" s="671"/>
      <c r="AJ16" s="2"/>
      <c r="AK16" s="2"/>
      <c r="AL16" s="2"/>
      <c r="AM16" s="2"/>
      <c r="AN16" s="374"/>
      <c r="AO16" s="374"/>
      <c r="AV16" s="4"/>
      <c r="AW16" s="20"/>
      <c r="AX16" s="20"/>
      <c r="AY16" s="20"/>
      <c r="AZ16" s="20"/>
      <c r="BA16" s="20"/>
      <c r="BB16" s="20"/>
      <c r="BC16" s="20"/>
    </row>
    <row r="17" spans="1:55" ht="14.1" customHeight="1" x14ac:dyDescent="0.15">
      <c r="C17" s="352"/>
      <c r="D17" s="352"/>
      <c r="E17" s="5"/>
      <c r="F17" s="5"/>
      <c r="G17" s="5"/>
      <c r="H17" s="5"/>
      <c r="I17" s="19"/>
      <c r="J17" s="5"/>
      <c r="K17" s="5"/>
      <c r="L17" s="5"/>
      <c r="M17" s="352"/>
      <c r="N17" s="352"/>
      <c r="T17" s="352"/>
      <c r="U17" s="352"/>
      <c r="V17" s="5"/>
      <c r="W17" s="5"/>
      <c r="X17" s="5"/>
      <c r="Y17" s="5"/>
      <c r="Z17" s="19"/>
      <c r="AA17" s="5"/>
      <c r="AB17" s="5"/>
      <c r="AC17" s="5"/>
      <c r="AD17" s="352"/>
      <c r="AE17" s="352"/>
      <c r="AL17" s="56"/>
      <c r="AM17" s="57"/>
      <c r="AN17" s="57"/>
      <c r="AO17" s="56"/>
      <c r="AP17" s="57"/>
      <c r="AQ17" s="57"/>
      <c r="AR17" s="56"/>
      <c r="AS17" s="57"/>
      <c r="AT17" s="57"/>
      <c r="AV17" s="4"/>
      <c r="AX17" s="20"/>
      <c r="AY17" s="20"/>
      <c r="AZ17" s="20"/>
      <c r="BA17" s="20"/>
      <c r="BB17" s="20"/>
      <c r="BC17" s="20"/>
    </row>
    <row r="18" spans="1:55" ht="14.1" customHeight="1" x14ac:dyDescent="0.15">
      <c r="B18" s="3"/>
      <c r="C18" s="7"/>
      <c r="D18" s="8"/>
      <c r="E18" s="9"/>
      <c r="F18" s="8"/>
      <c r="G18" s="6"/>
      <c r="H18" s="353" t="s">
        <v>4</v>
      </c>
      <c r="I18" s="354"/>
      <c r="K18" s="7"/>
      <c r="L18" s="7"/>
      <c r="M18" s="9"/>
      <c r="N18" s="8"/>
      <c r="O18" s="6"/>
      <c r="R18" s="3"/>
      <c r="S18" s="3"/>
      <c r="T18" s="7"/>
      <c r="U18" s="8"/>
      <c r="V18" s="9"/>
      <c r="W18" s="8"/>
      <c r="X18" s="6"/>
      <c r="Y18" s="353" t="s">
        <v>4</v>
      </c>
      <c r="Z18" s="354"/>
      <c r="AB18" s="7"/>
      <c r="AC18" s="7"/>
      <c r="AD18" s="9"/>
      <c r="AE18" s="8"/>
      <c r="AF18" s="6"/>
      <c r="AH18" s="3"/>
      <c r="AL18" s="57"/>
      <c r="AM18" s="57"/>
      <c r="AN18" s="57"/>
      <c r="AO18" s="57"/>
      <c r="AP18" s="57"/>
      <c r="AQ18" s="57"/>
      <c r="AR18" s="57"/>
      <c r="AS18" s="57"/>
      <c r="AT18" s="57"/>
      <c r="AX18" s="20"/>
      <c r="AY18" s="20"/>
      <c r="AZ18" s="20"/>
      <c r="BA18" s="20"/>
      <c r="BB18" s="20"/>
      <c r="BC18" s="20"/>
    </row>
    <row r="19" spans="1:55" ht="14.1" customHeight="1" x14ac:dyDescent="0.15">
      <c r="B19" s="3"/>
      <c r="C19" s="11"/>
      <c r="D19" s="355" t="s">
        <v>42</v>
      </c>
      <c r="E19" s="356"/>
      <c r="F19" s="12"/>
      <c r="G19" s="13"/>
      <c r="H19" s="361" t="str">
        <f>HYPERLINK(AV9)</f>
        <v>寝屋川Ⅱ</v>
      </c>
      <c r="I19" s="362"/>
      <c r="K19" s="11"/>
      <c r="L19" s="355" t="s">
        <v>45</v>
      </c>
      <c r="M19" s="356"/>
      <c r="N19" s="12"/>
      <c r="O19" s="34"/>
      <c r="R19" s="3"/>
      <c r="S19" s="3"/>
      <c r="T19" s="11"/>
      <c r="U19" s="355" t="s">
        <v>42</v>
      </c>
      <c r="V19" s="356"/>
      <c r="W19" s="12"/>
      <c r="X19" s="13"/>
      <c r="Y19" s="357" t="str">
        <f>HYPERLINK(N21)</f>
        <v>洛西Ⅱ</v>
      </c>
      <c r="Z19" s="358"/>
      <c r="AB19" s="11"/>
      <c r="AC19" s="355" t="s">
        <v>45</v>
      </c>
      <c r="AD19" s="356"/>
      <c r="AE19" s="12"/>
      <c r="AF19" s="34"/>
      <c r="AH19" s="3"/>
      <c r="AI19" s="56"/>
      <c r="AJ19" s="57"/>
      <c r="AK19" s="57"/>
      <c r="AO19" s="6"/>
      <c r="AP19" s="6"/>
      <c r="AQ19" s="6"/>
      <c r="AR19" s="6"/>
      <c r="AS19" s="6"/>
      <c r="AT19" s="6"/>
      <c r="AU19" s="6"/>
      <c r="AV19" s="6"/>
      <c r="AX19" s="20"/>
      <c r="AY19" s="20"/>
      <c r="AZ19" s="20"/>
      <c r="BA19" s="20"/>
      <c r="BB19" s="20"/>
      <c r="BC19" s="20"/>
    </row>
    <row r="20" spans="1:55" ht="14.1" customHeight="1" x14ac:dyDescent="0.15">
      <c r="B20" s="14"/>
      <c r="C20" s="15"/>
      <c r="D20" s="359" t="str">
        <f>HYPERLINK(AJ9)</f>
        <v>東淀川</v>
      </c>
      <c r="E20" s="360"/>
      <c r="F20" s="16"/>
      <c r="G20" s="15"/>
      <c r="H20" s="16"/>
      <c r="I20" s="16"/>
      <c r="J20" s="16"/>
      <c r="K20" s="35"/>
      <c r="L20" s="357" t="str">
        <f>HYPERLINK(AN9)</f>
        <v>福知山</v>
      </c>
      <c r="M20" s="358"/>
      <c r="O20" s="36"/>
      <c r="R20" s="16"/>
      <c r="S20" s="14"/>
      <c r="T20" s="15"/>
      <c r="U20" s="359" t="str">
        <f>HYPERLINK(B21)</f>
        <v>東大阪Ⅰ</v>
      </c>
      <c r="V20" s="360"/>
      <c r="W20" s="16"/>
      <c r="X20" s="15"/>
      <c r="Y20" s="16"/>
      <c r="Z20" s="16"/>
      <c r="AA20" s="16"/>
      <c r="AB20" s="35"/>
      <c r="AC20" s="357" t="str">
        <f>HYPERLINK(F21)</f>
        <v>京都西</v>
      </c>
      <c r="AD20" s="358"/>
      <c r="AF20" s="36"/>
      <c r="AH20" s="16"/>
      <c r="AI20" s="57"/>
      <c r="AJ20" s="57"/>
      <c r="AK20" s="57"/>
      <c r="AO20" s="64"/>
      <c r="AP20" s="65"/>
      <c r="AQ20" s="65"/>
      <c r="AR20" s="64"/>
      <c r="AS20" s="65"/>
      <c r="AT20" s="65"/>
      <c r="AU20" s="10"/>
      <c r="AV20" s="10"/>
      <c r="AX20" s="20"/>
      <c r="AY20" s="20"/>
      <c r="AZ20" s="20"/>
      <c r="BA20" s="20"/>
      <c r="BB20" s="20"/>
      <c r="BC20" s="20"/>
    </row>
    <row r="21" spans="1:55" ht="14.1" customHeight="1" x14ac:dyDescent="0.15">
      <c r="B21" s="375" t="str">
        <f>HYPERLINK(AD33)</f>
        <v>東大阪Ⅰ</v>
      </c>
      <c r="C21" s="376"/>
      <c r="D21" s="17" t="s">
        <v>233</v>
      </c>
      <c r="E21" s="18" t="s">
        <v>234</v>
      </c>
      <c r="F21" s="369" t="str">
        <f>HYPERLINK(AD34)</f>
        <v>京都西</v>
      </c>
      <c r="G21" s="365"/>
      <c r="H21" s="368" t="s">
        <v>31</v>
      </c>
      <c r="I21" s="368"/>
      <c r="J21" s="369" t="str">
        <f>HYPERLINK(AD35)</f>
        <v>姫路</v>
      </c>
      <c r="K21" s="365"/>
      <c r="L21" s="17" t="s">
        <v>235</v>
      </c>
      <c r="M21" s="18" t="s">
        <v>236</v>
      </c>
      <c r="N21" s="369" t="str">
        <f>HYPERLINK(AD36)</f>
        <v>洛西Ⅱ</v>
      </c>
      <c r="O21" s="365"/>
      <c r="R21" s="16"/>
      <c r="S21" s="364" t="s">
        <v>261</v>
      </c>
      <c r="T21" s="365"/>
      <c r="U21" s="17" t="s">
        <v>237</v>
      </c>
      <c r="V21" s="18" t="s">
        <v>238</v>
      </c>
      <c r="W21" s="369" t="str">
        <f>HYPERLINK(AM34)</f>
        <v>アンツ</v>
      </c>
      <c r="X21" s="365"/>
      <c r="Y21" s="368" t="s">
        <v>31</v>
      </c>
      <c r="Z21" s="368"/>
      <c r="AA21" s="369" t="str">
        <f>HYPERLINK(AM35)</f>
        <v>麻生Ⅱ</v>
      </c>
      <c r="AB21" s="365"/>
      <c r="AC21" s="17" t="s">
        <v>239</v>
      </c>
      <c r="AD21" s="18" t="s">
        <v>240</v>
      </c>
      <c r="AE21" s="369" t="str">
        <f>HYPERLINK(AM36)</f>
        <v>加古川</v>
      </c>
      <c r="AF21" s="365"/>
      <c r="AH21" s="16"/>
      <c r="AI21" s="58"/>
      <c r="AJ21" s="59"/>
      <c r="AK21" s="59"/>
      <c r="AR21" s="6"/>
      <c r="AS21" s="6"/>
      <c r="AT21" s="6"/>
      <c r="AX21" s="20"/>
      <c r="AY21" s="20"/>
      <c r="AZ21" s="20"/>
      <c r="BA21" s="20"/>
      <c r="BB21" s="20"/>
      <c r="BC21" s="20"/>
    </row>
    <row r="22" spans="1:55" ht="14.1" customHeight="1" x14ac:dyDescent="0.15">
      <c r="B22" s="14"/>
      <c r="C22" s="16"/>
      <c r="E22" s="19"/>
      <c r="F22" s="5"/>
      <c r="G22" s="5"/>
      <c r="H22" s="515" t="str">
        <f>HYPERLINK(AR9)</f>
        <v>芦屋Ⅰ</v>
      </c>
      <c r="I22" s="516"/>
      <c r="J22" s="5"/>
      <c r="K22" s="37"/>
      <c r="L22" s="38"/>
      <c r="M22" s="36"/>
      <c r="R22" s="16"/>
      <c r="S22" s="14"/>
      <c r="T22" s="16"/>
      <c r="V22" s="19"/>
      <c r="W22" s="5"/>
      <c r="X22" s="5"/>
      <c r="Y22" s="515" t="str">
        <f>HYPERLINK(J21)</f>
        <v>姫路</v>
      </c>
      <c r="Z22" s="516"/>
      <c r="AA22" s="5"/>
      <c r="AB22" s="37"/>
      <c r="AC22" s="38"/>
      <c r="AD22" s="36"/>
      <c r="AH22" s="16"/>
      <c r="AI22" s="59"/>
      <c r="AJ22" s="59"/>
      <c r="AK22" s="59"/>
      <c r="AR22" s="66"/>
      <c r="AS22" s="39"/>
      <c r="AT22" s="39"/>
      <c r="AU22" s="67"/>
      <c r="AV22" s="16"/>
      <c r="AX22" s="20"/>
      <c r="AY22" s="20"/>
      <c r="AZ22" s="20"/>
      <c r="BA22" s="20"/>
      <c r="BB22" s="20"/>
      <c r="BC22" s="20"/>
    </row>
    <row r="23" spans="1:55" ht="14.1" customHeight="1" x14ac:dyDescent="0.15">
      <c r="B23" s="21"/>
      <c r="C23" s="21"/>
      <c r="D23" s="21"/>
      <c r="E23" s="20"/>
      <c r="F23" s="20"/>
      <c r="G23" s="20"/>
      <c r="H23" s="6"/>
      <c r="I23" s="20"/>
      <c r="J23" s="20"/>
      <c r="K23" s="21"/>
      <c r="L23" s="21"/>
      <c r="M23" s="21"/>
      <c r="N23" s="20"/>
      <c r="O23" s="20"/>
      <c r="R23" s="16"/>
      <c r="S23" s="21"/>
      <c r="T23" s="21"/>
      <c r="U23" s="21"/>
      <c r="V23" s="20"/>
      <c r="W23" s="20"/>
      <c r="X23" s="20"/>
      <c r="Y23" s="6"/>
      <c r="Z23" s="20"/>
      <c r="AA23" s="20"/>
      <c r="AB23" s="21"/>
      <c r="AC23" s="21"/>
      <c r="AD23" s="21"/>
      <c r="AE23" s="20"/>
      <c r="AF23" s="20"/>
      <c r="AH23" s="16"/>
      <c r="AI23" s="24"/>
      <c r="AJ23" s="23"/>
      <c r="AK23" s="23"/>
      <c r="AX23" s="20"/>
      <c r="AY23" s="20"/>
      <c r="AZ23" s="20"/>
      <c r="BA23" s="20"/>
      <c r="BB23" s="20"/>
      <c r="BC23" s="20"/>
    </row>
    <row r="24" spans="1:55" ht="14.1" customHeight="1" x14ac:dyDescent="0.15">
      <c r="A24" s="14"/>
      <c r="B24" s="16"/>
      <c r="C24" s="23"/>
      <c r="D24" s="23"/>
      <c r="E24" s="23"/>
      <c r="O24" s="39"/>
      <c r="R24" s="16"/>
      <c r="S24" s="23"/>
      <c r="T24" s="23"/>
      <c r="U24" s="23"/>
      <c r="AE24" s="39"/>
      <c r="AH24" s="16"/>
      <c r="AI24" s="23"/>
      <c r="AJ24" s="23"/>
      <c r="AK24" s="23"/>
      <c r="AU24" s="20"/>
      <c r="AV24" s="20"/>
      <c r="AX24" s="20"/>
      <c r="AY24" s="20"/>
      <c r="AZ24" s="20"/>
      <c r="BA24" s="20"/>
      <c r="BB24" s="20"/>
      <c r="BC24" s="20"/>
    </row>
    <row r="25" spans="1:55" ht="14.1" customHeight="1" x14ac:dyDescent="0.15">
      <c r="A25" s="16"/>
      <c r="B25" s="16"/>
      <c r="C25" s="16"/>
      <c r="D25" s="16"/>
      <c r="E25" s="24"/>
      <c r="F25" s="23"/>
      <c r="G25" s="23"/>
      <c r="P25" s="20"/>
      <c r="Q25" s="47"/>
      <c r="R25" s="16"/>
      <c r="S25" s="16"/>
      <c r="T25" s="16"/>
      <c r="U25" s="24"/>
      <c r="V25" s="23"/>
      <c r="W25" s="23"/>
      <c r="AF25" s="20"/>
      <c r="AG25" s="20"/>
      <c r="AH25" s="16"/>
      <c r="AI25" s="16"/>
      <c r="AJ25" s="16"/>
      <c r="AK25" s="24"/>
      <c r="AL25" s="23"/>
      <c r="AM25" s="23"/>
      <c r="AX25" s="20"/>
      <c r="AY25" s="20"/>
      <c r="AZ25" s="20"/>
      <c r="BA25" s="20"/>
      <c r="BB25" s="20"/>
      <c r="BC25" s="20"/>
    </row>
    <row r="26" spans="1:55" ht="14.1" customHeight="1" x14ac:dyDescent="0.15">
      <c r="A26" s="14"/>
      <c r="B26" s="6"/>
      <c r="C26" s="20"/>
      <c r="D26" s="20"/>
      <c r="E26" s="21"/>
      <c r="F26" s="21"/>
      <c r="G26" s="21"/>
      <c r="H26" s="20"/>
      <c r="I26" s="20"/>
      <c r="J26" s="20"/>
      <c r="K26" s="6"/>
      <c r="L26" s="20"/>
      <c r="M26" s="20"/>
      <c r="N26" s="21"/>
      <c r="O26" s="21"/>
      <c r="P26" s="21"/>
      <c r="Q26" s="20"/>
      <c r="R26" s="20"/>
      <c r="S26" s="20"/>
      <c r="T26" s="6"/>
      <c r="U26" s="20"/>
      <c r="V26" s="20"/>
      <c r="W26" s="21"/>
      <c r="X26" s="21"/>
      <c r="Y26" s="21"/>
      <c r="Z26" s="20"/>
      <c r="AA26" s="20"/>
      <c r="AB26" s="20"/>
      <c r="AC26" s="6"/>
      <c r="AD26" s="20"/>
      <c r="AE26" s="20"/>
      <c r="AF26" s="21"/>
      <c r="AG26" s="21"/>
      <c r="AH26" s="487"/>
      <c r="AI26" s="487"/>
      <c r="AJ26" s="487"/>
      <c r="AK26" s="490" t="s">
        <v>252</v>
      </c>
      <c r="AL26" s="490"/>
      <c r="AM26" s="490"/>
      <c r="AN26" s="490"/>
      <c r="AO26" s="490"/>
      <c r="AP26" s="490"/>
      <c r="AQ26" s="490"/>
      <c r="AR26" s="490"/>
      <c r="AS26" s="490"/>
      <c r="AT26" s="490"/>
      <c r="AU26" s="490"/>
      <c r="AV26" s="490"/>
      <c r="AW26" s="490"/>
      <c r="AX26" s="20"/>
      <c r="AY26" s="20"/>
      <c r="AZ26" s="20"/>
      <c r="BA26" s="20"/>
      <c r="BB26" s="20"/>
      <c r="BC26" s="20"/>
    </row>
    <row r="27" spans="1:55" ht="14.1" customHeight="1" x14ac:dyDescent="0.15">
      <c r="A27" s="14"/>
      <c r="B27" s="6"/>
      <c r="C27" s="20"/>
      <c r="D27" s="20"/>
      <c r="E27" s="21"/>
      <c r="F27" s="21"/>
      <c r="G27" s="21"/>
      <c r="H27" s="20"/>
      <c r="I27" s="20"/>
      <c r="J27" s="20"/>
      <c r="K27" s="6"/>
      <c r="L27" s="20"/>
      <c r="M27" s="20"/>
      <c r="N27" s="21"/>
      <c r="O27" s="21"/>
      <c r="P27" s="21"/>
      <c r="Q27" s="20"/>
      <c r="R27" s="20"/>
      <c r="S27" s="20"/>
      <c r="T27" s="6"/>
      <c r="U27" s="20"/>
      <c r="V27" s="20"/>
      <c r="X27" s="3"/>
      <c r="Y27" s="3"/>
      <c r="AH27" s="487"/>
      <c r="AI27" s="487"/>
      <c r="AJ27" s="487"/>
      <c r="AK27" s="490"/>
      <c r="AL27" s="490"/>
      <c r="AM27" s="490"/>
      <c r="AN27" s="490"/>
      <c r="AO27" s="490"/>
      <c r="AP27" s="490"/>
      <c r="AQ27" s="490"/>
      <c r="AR27" s="490"/>
      <c r="AS27" s="490"/>
      <c r="AT27" s="490"/>
      <c r="AU27" s="490"/>
      <c r="AV27" s="490"/>
      <c r="AW27" s="490"/>
      <c r="AX27" s="4"/>
      <c r="AY27" s="20"/>
      <c r="AZ27" s="20"/>
      <c r="BA27" s="20"/>
      <c r="BB27" s="20"/>
      <c r="BC27" s="20"/>
    </row>
    <row r="28" spans="1:55" ht="14.1" customHeight="1" x14ac:dyDescent="0.15">
      <c r="B28" s="25"/>
      <c r="C28" s="671"/>
      <c r="D28" s="671"/>
      <c r="E28" s="671"/>
      <c r="F28" s="671"/>
      <c r="G28" s="671"/>
      <c r="H28" s="671"/>
      <c r="I28" s="671"/>
      <c r="J28" s="671"/>
      <c r="K28" s="40"/>
      <c r="L28" s="671"/>
      <c r="M28" s="671"/>
      <c r="N28" s="671"/>
      <c r="O28" s="671"/>
      <c r="P28" s="671"/>
      <c r="Q28" s="671"/>
      <c r="R28" s="671"/>
      <c r="S28" s="671"/>
      <c r="T28" s="25"/>
      <c r="U28" s="671"/>
      <c r="V28" s="671"/>
      <c r="W28" s="671"/>
      <c r="X28" s="671"/>
      <c r="Y28" s="671"/>
      <c r="Z28" s="671"/>
      <c r="AA28" s="671"/>
      <c r="AB28" s="671"/>
      <c r="AC28" s="20"/>
      <c r="AD28" s="20"/>
      <c r="AE28" s="20"/>
      <c r="AF28" s="20"/>
      <c r="AG28" s="20"/>
      <c r="AH28" s="604"/>
      <c r="AI28" s="604"/>
      <c r="AJ28" s="604"/>
      <c r="AK28" s="490" t="s">
        <v>248</v>
      </c>
      <c r="AL28" s="490"/>
      <c r="AM28" s="490"/>
      <c r="AN28" s="490"/>
      <c r="AO28" s="490"/>
      <c r="AP28" s="490"/>
      <c r="AQ28" s="490"/>
      <c r="AR28" s="490"/>
      <c r="AS28" s="490"/>
      <c r="AT28" s="490"/>
      <c r="AU28" s="490"/>
      <c r="AV28" s="490"/>
      <c r="AW28" s="490"/>
      <c r="AX28" s="4"/>
    </row>
    <row r="29" spans="1:55" ht="14.1" customHeight="1" x14ac:dyDescent="0.15">
      <c r="B29" s="27"/>
      <c r="C29" s="671"/>
      <c r="D29" s="671"/>
      <c r="E29" s="672"/>
      <c r="F29" s="672"/>
      <c r="G29" s="672"/>
      <c r="H29" s="672"/>
      <c r="I29" s="672"/>
      <c r="J29" s="672"/>
      <c r="K29" s="27"/>
      <c r="L29" s="671"/>
      <c r="M29" s="671"/>
      <c r="N29" s="671"/>
      <c r="O29" s="671"/>
      <c r="P29" s="671"/>
      <c r="Q29" s="671"/>
      <c r="R29" s="671"/>
      <c r="S29" s="671"/>
      <c r="T29" s="27"/>
      <c r="U29" s="673"/>
      <c r="V29" s="673"/>
      <c r="W29" s="671"/>
      <c r="X29" s="671"/>
      <c r="Y29" s="671"/>
      <c r="Z29" s="671"/>
      <c r="AA29" s="671"/>
      <c r="AB29" s="671"/>
      <c r="AC29" s="6"/>
      <c r="AD29" s="20"/>
      <c r="AE29" s="20"/>
      <c r="AF29" s="21"/>
      <c r="AG29" s="21"/>
      <c r="AH29" s="604"/>
      <c r="AI29" s="604"/>
      <c r="AJ29" s="604"/>
      <c r="AK29" s="490"/>
      <c r="AL29" s="490"/>
      <c r="AM29" s="490"/>
      <c r="AN29" s="490"/>
      <c r="AO29" s="490"/>
      <c r="AP29" s="490"/>
      <c r="AQ29" s="490"/>
      <c r="AR29" s="490"/>
      <c r="AS29" s="490"/>
      <c r="AT29" s="490"/>
      <c r="AU29" s="490"/>
      <c r="AV29" s="490"/>
      <c r="AW29" s="490"/>
    </row>
    <row r="30" spans="1:55" ht="14.1" customHeight="1" x14ac:dyDescent="0.15">
      <c r="B30" s="27"/>
      <c r="C30" s="673"/>
      <c r="D30" s="673"/>
      <c r="E30" s="671"/>
      <c r="F30" s="671"/>
      <c r="G30" s="671"/>
      <c r="H30" s="671"/>
      <c r="I30" s="671"/>
      <c r="J30" s="671"/>
      <c r="K30" s="27"/>
      <c r="L30" s="671"/>
      <c r="M30" s="671"/>
      <c r="N30" s="671"/>
      <c r="O30" s="671"/>
      <c r="P30" s="671"/>
      <c r="Q30" s="671"/>
      <c r="R30" s="671"/>
      <c r="S30" s="671"/>
      <c r="T30" s="27"/>
      <c r="U30" s="673"/>
      <c r="V30" s="673"/>
      <c r="W30" s="671"/>
      <c r="X30" s="671"/>
      <c r="Y30" s="671"/>
      <c r="Z30" s="671"/>
      <c r="AA30" s="671"/>
      <c r="AB30" s="671"/>
      <c r="AC30" s="6"/>
      <c r="AD30" s="20"/>
      <c r="AE30" s="20"/>
      <c r="AF30" s="21"/>
      <c r="AG30" s="21"/>
      <c r="AH30" s="485"/>
      <c r="AI30" s="485"/>
      <c r="AJ30" s="485"/>
      <c r="AK30" s="490" t="s">
        <v>247</v>
      </c>
      <c r="AL30" s="490"/>
      <c r="AM30" s="490"/>
      <c r="AN30" s="490"/>
      <c r="AO30" s="490"/>
      <c r="AP30" s="490"/>
      <c r="AQ30" s="490"/>
      <c r="AR30" s="490"/>
      <c r="AS30" s="490"/>
      <c r="AT30" s="490"/>
      <c r="AU30" s="490"/>
      <c r="AV30" s="490"/>
      <c r="AW30" s="490"/>
      <c r="AX30" s="6"/>
    </row>
    <row r="31" spans="1:55" ht="14.1" customHeight="1" x14ac:dyDescent="0.15">
      <c r="B31" s="27"/>
      <c r="C31" s="671"/>
      <c r="D31" s="671"/>
      <c r="E31" s="671"/>
      <c r="F31" s="671"/>
      <c r="G31" s="671"/>
      <c r="H31" s="671"/>
      <c r="I31" s="671"/>
      <c r="J31" s="671"/>
      <c r="K31" s="27"/>
      <c r="L31" s="671"/>
      <c r="M31" s="671"/>
      <c r="N31" s="671"/>
      <c r="O31" s="671"/>
      <c r="P31" s="671"/>
      <c r="Q31" s="671"/>
      <c r="R31" s="671"/>
      <c r="S31" s="671"/>
      <c r="T31" s="27"/>
      <c r="U31" s="671"/>
      <c r="V31" s="671"/>
      <c r="W31" s="671"/>
      <c r="X31" s="671"/>
      <c r="Y31" s="671"/>
      <c r="Z31" s="671"/>
      <c r="AA31" s="671"/>
      <c r="AB31" s="671"/>
      <c r="AC31" s="6"/>
      <c r="AD31" s="20"/>
      <c r="AE31" s="20"/>
      <c r="AF31" s="21"/>
      <c r="AG31" s="21"/>
      <c r="AH31" s="485"/>
      <c r="AI31" s="485"/>
      <c r="AJ31" s="485"/>
      <c r="AK31" s="490"/>
      <c r="AL31" s="490"/>
      <c r="AM31" s="490"/>
      <c r="AN31" s="490"/>
      <c r="AO31" s="490"/>
      <c r="AP31" s="490"/>
      <c r="AQ31" s="490"/>
      <c r="AR31" s="490"/>
      <c r="AS31" s="490"/>
      <c r="AT31" s="490"/>
      <c r="AU31" s="490"/>
      <c r="AV31" s="490"/>
      <c r="AW31" s="490"/>
      <c r="AX31" s="10"/>
    </row>
    <row r="32" spans="1:55" ht="14.1" customHeight="1" x14ac:dyDescent="0.15">
      <c r="B32" s="29"/>
      <c r="C32" s="399" t="s">
        <v>0</v>
      </c>
      <c r="D32" s="399"/>
      <c r="E32" s="400" t="s">
        <v>246</v>
      </c>
      <c r="F32" s="401"/>
      <c r="G32" s="401"/>
      <c r="H32" s="401"/>
      <c r="I32" s="401"/>
      <c r="J32" s="402"/>
      <c r="K32" s="29"/>
      <c r="L32" s="399" t="s">
        <v>0</v>
      </c>
      <c r="M32" s="399"/>
      <c r="N32" s="400" t="s">
        <v>246</v>
      </c>
      <c r="O32" s="401"/>
      <c r="P32" s="401"/>
      <c r="Q32" s="401"/>
      <c r="R32" s="401"/>
      <c r="S32" s="402"/>
      <c r="T32" s="48"/>
      <c r="U32" s="443" t="s">
        <v>0</v>
      </c>
      <c r="V32" s="399"/>
      <c r="W32" s="400" t="s">
        <v>246</v>
      </c>
      <c r="X32" s="401"/>
      <c r="Y32" s="401"/>
      <c r="Z32" s="401"/>
      <c r="AA32" s="401"/>
      <c r="AB32" s="402"/>
      <c r="AC32" s="29"/>
      <c r="AD32" s="399" t="s">
        <v>0</v>
      </c>
      <c r="AE32" s="399"/>
      <c r="AF32" s="400" t="s">
        <v>246</v>
      </c>
      <c r="AG32" s="401"/>
      <c r="AH32" s="401"/>
      <c r="AI32" s="401"/>
      <c r="AJ32" s="401"/>
      <c r="AK32" s="402"/>
      <c r="AL32" s="60"/>
      <c r="AM32" s="443" t="s">
        <v>0</v>
      </c>
      <c r="AN32" s="399"/>
      <c r="AO32" s="400" t="s">
        <v>246</v>
      </c>
      <c r="AP32" s="401"/>
      <c r="AQ32" s="401"/>
      <c r="AR32" s="401"/>
      <c r="AS32" s="401"/>
      <c r="AT32" s="402"/>
      <c r="AU32" s="67"/>
      <c r="AV32" s="16"/>
    </row>
    <row r="33" spans="1:50" ht="14.1" customHeight="1" x14ac:dyDescent="0.15">
      <c r="B33" s="30" t="s">
        <v>3</v>
      </c>
      <c r="C33" s="456" t="s">
        <v>163</v>
      </c>
      <c r="D33" s="457"/>
      <c r="E33" s="568" t="s">
        <v>46</v>
      </c>
      <c r="F33" s="568"/>
      <c r="G33" s="568"/>
      <c r="H33" s="568"/>
      <c r="I33" s="568"/>
      <c r="J33" s="569"/>
      <c r="K33" s="41" t="s">
        <v>222</v>
      </c>
      <c r="L33" s="456" t="s">
        <v>6</v>
      </c>
      <c r="M33" s="457"/>
      <c r="N33" s="674" t="s">
        <v>5</v>
      </c>
      <c r="O33" s="674"/>
      <c r="P33" s="674"/>
      <c r="Q33" s="674"/>
      <c r="R33" s="674"/>
      <c r="S33" s="675"/>
      <c r="T33" s="49" t="s">
        <v>226</v>
      </c>
      <c r="U33" s="676" t="s">
        <v>18</v>
      </c>
      <c r="V33" s="677"/>
      <c r="W33" s="574" t="s">
        <v>17</v>
      </c>
      <c r="X33" s="574"/>
      <c r="Y33" s="574"/>
      <c r="Z33" s="574"/>
      <c r="AA33" s="574"/>
      <c r="AB33" s="575"/>
      <c r="AC33" s="52" t="s">
        <v>233</v>
      </c>
      <c r="AD33" s="586" t="s">
        <v>160</v>
      </c>
      <c r="AE33" s="587"/>
      <c r="AF33" s="383" t="s">
        <v>43</v>
      </c>
      <c r="AG33" s="383"/>
      <c r="AH33" s="383"/>
      <c r="AI33" s="383"/>
      <c r="AJ33" s="383"/>
      <c r="AK33" s="384"/>
      <c r="AL33" s="61" t="s">
        <v>237</v>
      </c>
      <c r="AM33" s="479" t="s">
        <v>265</v>
      </c>
      <c r="AN33" s="473"/>
      <c r="AO33" s="678" t="s">
        <v>266</v>
      </c>
      <c r="AP33" s="678"/>
      <c r="AQ33" s="678"/>
      <c r="AR33" s="678"/>
      <c r="AS33" s="678"/>
      <c r="AT33" s="679"/>
      <c r="AU33" s="17"/>
      <c r="AV33" s="18"/>
      <c r="AW33" s="67"/>
      <c r="AX33" s="16"/>
    </row>
    <row r="34" spans="1:50" ht="14.1" customHeight="1" x14ac:dyDescent="0.15">
      <c r="B34" s="31" t="s">
        <v>16</v>
      </c>
      <c r="C34" s="385" t="s">
        <v>59</v>
      </c>
      <c r="D34" s="386"/>
      <c r="E34" s="404" t="s">
        <v>58</v>
      </c>
      <c r="F34" s="404"/>
      <c r="G34" s="404"/>
      <c r="H34" s="404"/>
      <c r="I34" s="404"/>
      <c r="J34" s="578"/>
      <c r="K34" s="42" t="s">
        <v>223</v>
      </c>
      <c r="L34" s="544" t="s">
        <v>168</v>
      </c>
      <c r="M34" s="545"/>
      <c r="N34" s="404" t="s">
        <v>71</v>
      </c>
      <c r="O34" s="404"/>
      <c r="P34" s="404"/>
      <c r="Q34" s="404"/>
      <c r="R34" s="404"/>
      <c r="S34" s="578"/>
      <c r="T34" s="50" t="s">
        <v>227</v>
      </c>
      <c r="U34" s="692" t="s">
        <v>75</v>
      </c>
      <c r="V34" s="693"/>
      <c r="W34" s="549" t="s">
        <v>74</v>
      </c>
      <c r="X34" s="549"/>
      <c r="Y34" s="549"/>
      <c r="Z34" s="549"/>
      <c r="AA34" s="549"/>
      <c r="AB34" s="550"/>
      <c r="AC34" s="53" t="s">
        <v>234</v>
      </c>
      <c r="AD34" s="436" t="s">
        <v>67</v>
      </c>
      <c r="AE34" s="437"/>
      <c r="AF34" s="404" t="s">
        <v>66</v>
      </c>
      <c r="AG34" s="404"/>
      <c r="AH34" s="404"/>
      <c r="AI34" s="404"/>
      <c r="AJ34" s="404"/>
      <c r="AK34" s="578"/>
      <c r="AL34" s="62" t="s">
        <v>238</v>
      </c>
      <c r="AM34" s="551" t="s">
        <v>52</v>
      </c>
      <c r="AN34" s="552"/>
      <c r="AO34" s="684" t="s">
        <v>51</v>
      </c>
      <c r="AP34" s="684"/>
      <c r="AQ34" s="684"/>
      <c r="AR34" s="684"/>
      <c r="AS34" s="684"/>
      <c r="AT34" s="685"/>
      <c r="AU34" s="16"/>
    </row>
    <row r="35" spans="1:50" ht="14.1" customHeight="1" x14ac:dyDescent="0.15">
      <c r="B35" s="31" t="s">
        <v>11</v>
      </c>
      <c r="C35" s="686" t="s">
        <v>131</v>
      </c>
      <c r="D35" s="687"/>
      <c r="E35" s="404" t="s">
        <v>130</v>
      </c>
      <c r="F35" s="404"/>
      <c r="G35" s="404"/>
      <c r="H35" s="404"/>
      <c r="I35" s="404"/>
      <c r="J35" s="578"/>
      <c r="K35" s="42" t="s">
        <v>224</v>
      </c>
      <c r="L35" s="558" t="s">
        <v>104</v>
      </c>
      <c r="M35" s="559"/>
      <c r="N35" s="404" t="s">
        <v>103</v>
      </c>
      <c r="O35" s="404"/>
      <c r="P35" s="404"/>
      <c r="Q35" s="404"/>
      <c r="R35" s="404"/>
      <c r="S35" s="578"/>
      <c r="T35" s="50" t="s">
        <v>228</v>
      </c>
      <c r="U35" s="558" t="s">
        <v>167</v>
      </c>
      <c r="V35" s="559"/>
      <c r="W35" s="554" t="s">
        <v>93</v>
      </c>
      <c r="X35" s="554"/>
      <c r="Y35" s="554"/>
      <c r="Z35" s="554"/>
      <c r="AA35" s="554"/>
      <c r="AB35" s="555"/>
      <c r="AC35" s="53" t="s">
        <v>235</v>
      </c>
      <c r="AD35" s="688" t="s">
        <v>106</v>
      </c>
      <c r="AE35" s="689"/>
      <c r="AF35" s="404" t="s">
        <v>105</v>
      </c>
      <c r="AG35" s="404"/>
      <c r="AH35" s="404"/>
      <c r="AI35" s="404"/>
      <c r="AJ35" s="404"/>
      <c r="AK35" s="578"/>
      <c r="AL35" s="62" t="s">
        <v>239</v>
      </c>
      <c r="AM35" s="690" t="s">
        <v>171</v>
      </c>
      <c r="AN35" s="691"/>
      <c r="AO35" s="554" t="s">
        <v>142</v>
      </c>
      <c r="AP35" s="554"/>
      <c r="AQ35" s="554"/>
      <c r="AR35" s="554"/>
      <c r="AS35" s="554"/>
      <c r="AT35" s="555"/>
      <c r="AU35" s="21"/>
      <c r="AV35" s="21"/>
      <c r="AW35" s="20"/>
      <c r="AX35" s="20"/>
    </row>
    <row r="36" spans="1:50" ht="14.1" customHeight="1" x14ac:dyDescent="0.15">
      <c r="B36" s="32" t="s">
        <v>7</v>
      </c>
      <c r="C36" s="479" t="s">
        <v>13</v>
      </c>
      <c r="D36" s="473"/>
      <c r="E36" s="473" t="s">
        <v>12</v>
      </c>
      <c r="F36" s="473"/>
      <c r="G36" s="473"/>
      <c r="H36" s="473"/>
      <c r="I36" s="473"/>
      <c r="J36" s="474"/>
      <c r="K36" s="43" t="s">
        <v>225</v>
      </c>
      <c r="L36" s="479" t="s">
        <v>152</v>
      </c>
      <c r="M36" s="473"/>
      <c r="N36" s="473" t="s">
        <v>25</v>
      </c>
      <c r="O36" s="473"/>
      <c r="P36" s="473"/>
      <c r="Q36" s="473"/>
      <c r="R36" s="473"/>
      <c r="S36" s="474"/>
      <c r="T36" s="51" t="s">
        <v>229</v>
      </c>
      <c r="U36" s="586" t="s">
        <v>155</v>
      </c>
      <c r="V36" s="587"/>
      <c r="W36" s="560" t="s">
        <v>27</v>
      </c>
      <c r="X36" s="561"/>
      <c r="Y36" s="561"/>
      <c r="Z36" s="561"/>
      <c r="AA36" s="561"/>
      <c r="AB36" s="562"/>
      <c r="AC36" s="54" t="s">
        <v>236</v>
      </c>
      <c r="AD36" s="680" t="s">
        <v>169</v>
      </c>
      <c r="AE36" s="681"/>
      <c r="AF36" s="473" t="s">
        <v>76</v>
      </c>
      <c r="AG36" s="473"/>
      <c r="AH36" s="473"/>
      <c r="AI36" s="473"/>
      <c r="AJ36" s="473"/>
      <c r="AK36" s="474"/>
      <c r="AL36" s="63" t="s">
        <v>240</v>
      </c>
      <c r="AM36" s="682" t="s">
        <v>111</v>
      </c>
      <c r="AN36" s="683"/>
      <c r="AO36" s="560" t="s">
        <v>110</v>
      </c>
      <c r="AP36" s="561"/>
      <c r="AQ36" s="561"/>
      <c r="AR36" s="561"/>
      <c r="AS36" s="561"/>
      <c r="AT36" s="562"/>
      <c r="AU36" s="6"/>
    </row>
    <row r="37" spans="1:50" ht="14.1" customHeight="1" x14ac:dyDescent="0.15">
      <c r="B37" s="6"/>
      <c r="C37" s="20"/>
      <c r="D37" s="20"/>
      <c r="E37" s="22"/>
      <c r="F37" s="22"/>
      <c r="G37" s="22"/>
      <c r="H37" s="20"/>
      <c r="I37" s="20"/>
      <c r="J37" s="20"/>
      <c r="K37" s="6"/>
      <c r="L37" s="20"/>
      <c r="M37" s="20"/>
      <c r="N37" s="22"/>
      <c r="O37" s="22"/>
      <c r="P37" s="22"/>
      <c r="Q37" s="20"/>
      <c r="R37" s="20"/>
      <c r="S37" s="20"/>
      <c r="T37" s="6"/>
      <c r="U37" s="20"/>
      <c r="V37" s="20"/>
      <c r="W37" s="22"/>
      <c r="X37" s="22"/>
      <c r="Y37" s="22"/>
      <c r="Z37" s="20"/>
      <c r="AA37" s="20"/>
      <c r="AB37" s="20"/>
      <c r="AC37" s="6"/>
      <c r="AD37" s="20"/>
      <c r="AE37" s="20"/>
      <c r="AF37" s="21"/>
      <c r="AG37" s="21"/>
      <c r="AH37" s="21"/>
      <c r="AI37" s="20"/>
      <c r="AJ37" s="20"/>
      <c r="AK37" s="20"/>
      <c r="AL37" s="6"/>
      <c r="AM37" s="20"/>
      <c r="AN37" s="20"/>
      <c r="AO37" s="21"/>
      <c r="AP37" s="21"/>
      <c r="AQ37" s="21"/>
      <c r="AR37" s="20"/>
      <c r="AS37" s="20"/>
      <c r="AT37" s="20"/>
      <c r="AU37" s="6"/>
    </row>
    <row r="38" spans="1:50" ht="14.1" customHeight="1" x14ac:dyDescent="0.15">
      <c r="A38" s="482" t="s">
        <v>250</v>
      </c>
      <c r="B38" s="443" t="s">
        <v>0</v>
      </c>
      <c r="C38" s="399"/>
      <c r="D38" s="399" t="s">
        <v>246</v>
      </c>
      <c r="E38" s="399"/>
      <c r="F38" s="399"/>
      <c r="G38" s="442"/>
      <c r="H38" s="443" t="s">
        <v>0</v>
      </c>
      <c r="I38" s="399"/>
      <c r="J38" s="399" t="s">
        <v>246</v>
      </c>
      <c r="K38" s="399"/>
      <c r="L38" s="399"/>
      <c r="M38" s="442"/>
      <c r="N38" s="443" t="s">
        <v>0</v>
      </c>
      <c r="O38" s="399"/>
      <c r="P38" s="399" t="s">
        <v>246</v>
      </c>
      <c r="Q38" s="399"/>
      <c r="R38" s="399"/>
      <c r="S38" s="442"/>
      <c r="T38" s="443" t="s">
        <v>0</v>
      </c>
      <c r="U38" s="399"/>
      <c r="V38" s="399" t="s">
        <v>246</v>
      </c>
      <c r="W38" s="399"/>
      <c r="X38" s="399"/>
      <c r="Y38" s="442"/>
      <c r="Z38" s="443" t="s">
        <v>0</v>
      </c>
      <c r="AA38" s="399"/>
      <c r="AB38" s="399" t="s">
        <v>246</v>
      </c>
      <c r="AC38" s="399"/>
      <c r="AD38" s="399"/>
      <c r="AE38" s="442"/>
      <c r="AF38" s="443" t="s">
        <v>0</v>
      </c>
      <c r="AG38" s="399"/>
      <c r="AH38" s="399" t="s">
        <v>246</v>
      </c>
      <c r="AI38" s="399"/>
      <c r="AJ38" s="399"/>
      <c r="AK38" s="442"/>
      <c r="AL38" s="443" t="s">
        <v>0</v>
      </c>
      <c r="AM38" s="399"/>
      <c r="AN38" s="399" t="s">
        <v>246</v>
      </c>
      <c r="AO38" s="399"/>
      <c r="AP38" s="399"/>
      <c r="AQ38" s="442"/>
    </row>
    <row r="39" spans="1:50" ht="14.1" customHeight="1" x14ac:dyDescent="0.15">
      <c r="A39" s="483"/>
      <c r="B39" s="551" t="s">
        <v>52</v>
      </c>
      <c r="C39" s="552"/>
      <c r="D39" s="674" t="s">
        <v>51</v>
      </c>
      <c r="E39" s="674"/>
      <c r="F39" s="674"/>
      <c r="G39" s="675"/>
      <c r="H39" s="544" t="s">
        <v>168</v>
      </c>
      <c r="I39" s="545"/>
      <c r="J39" s="404" t="s">
        <v>71</v>
      </c>
      <c r="K39" s="404"/>
      <c r="L39" s="404"/>
      <c r="M39" s="578"/>
      <c r="N39" s="558" t="s">
        <v>167</v>
      </c>
      <c r="O39" s="559"/>
      <c r="P39" s="404" t="s">
        <v>93</v>
      </c>
      <c r="Q39" s="404"/>
      <c r="R39" s="404"/>
      <c r="S39" s="578"/>
      <c r="T39" s="682" t="s">
        <v>111</v>
      </c>
      <c r="U39" s="683"/>
      <c r="V39" s="457" t="s">
        <v>110</v>
      </c>
      <c r="W39" s="457"/>
      <c r="X39" s="457"/>
      <c r="Y39" s="472"/>
      <c r="Z39" s="456" t="s">
        <v>6</v>
      </c>
      <c r="AA39" s="457"/>
      <c r="AB39" s="674" t="s">
        <v>5</v>
      </c>
      <c r="AC39" s="674"/>
      <c r="AD39" s="674"/>
      <c r="AE39" s="675"/>
      <c r="AF39" s="479" t="s">
        <v>152</v>
      </c>
      <c r="AG39" s="473"/>
      <c r="AH39" s="457" t="s">
        <v>25</v>
      </c>
      <c r="AI39" s="457"/>
      <c r="AJ39" s="457"/>
      <c r="AK39" s="472"/>
      <c r="AL39" s="586" t="s">
        <v>160</v>
      </c>
      <c r="AM39" s="587"/>
      <c r="AN39" s="462" t="s">
        <v>43</v>
      </c>
      <c r="AO39" s="462"/>
      <c r="AP39" s="462"/>
      <c r="AQ39" s="463"/>
      <c r="AR39" s="47"/>
      <c r="AS39" s="47"/>
      <c r="AT39" s="47"/>
      <c r="AU39" s="6"/>
    </row>
    <row r="40" spans="1:50" ht="14.1" customHeight="1" x14ac:dyDescent="0.15">
      <c r="A40" s="483"/>
      <c r="B40" s="385" t="s">
        <v>59</v>
      </c>
      <c r="C40" s="386"/>
      <c r="D40" s="404" t="s">
        <v>58</v>
      </c>
      <c r="E40" s="404"/>
      <c r="F40" s="404"/>
      <c r="G40" s="578"/>
      <c r="H40" s="692" t="s">
        <v>75</v>
      </c>
      <c r="I40" s="693"/>
      <c r="J40" s="404" t="s">
        <v>74</v>
      </c>
      <c r="K40" s="404"/>
      <c r="L40" s="404"/>
      <c r="M40" s="578"/>
      <c r="N40" s="558" t="s">
        <v>104</v>
      </c>
      <c r="O40" s="559"/>
      <c r="P40" s="404" t="s">
        <v>103</v>
      </c>
      <c r="Q40" s="404"/>
      <c r="R40" s="404"/>
      <c r="S40" s="578"/>
      <c r="T40" s="686" t="s">
        <v>131</v>
      </c>
      <c r="U40" s="687"/>
      <c r="V40" s="540" t="s">
        <v>130</v>
      </c>
      <c r="W40" s="540"/>
      <c r="X40" s="540"/>
      <c r="Y40" s="648"/>
      <c r="Z40" s="403" t="s">
        <v>13</v>
      </c>
      <c r="AA40" s="404"/>
      <c r="AB40" s="533" t="s">
        <v>12</v>
      </c>
      <c r="AC40" s="533"/>
      <c r="AD40" s="533"/>
      <c r="AE40" s="694"/>
      <c r="AF40" s="539" t="s">
        <v>155</v>
      </c>
      <c r="AG40" s="540"/>
      <c r="AH40" s="404" t="s">
        <v>27</v>
      </c>
      <c r="AI40" s="404"/>
      <c r="AJ40" s="404"/>
      <c r="AK40" s="578"/>
      <c r="AL40" s="403" t="s">
        <v>163</v>
      </c>
      <c r="AM40" s="404"/>
      <c r="AN40" s="404" t="s">
        <v>46</v>
      </c>
      <c r="AO40" s="404"/>
      <c r="AP40" s="404"/>
      <c r="AQ40" s="578"/>
      <c r="AR40" s="20"/>
      <c r="AS40" s="20"/>
      <c r="AT40" s="20"/>
      <c r="AU40" s="6"/>
    </row>
    <row r="41" spans="1:50" ht="14.1" customHeight="1" x14ac:dyDescent="0.15">
      <c r="A41" s="603"/>
      <c r="B41" s="436" t="s">
        <v>67</v>
      </c>
      <c r="C41" s="437"/>
      <c r="D41" s="473" t="s">
        <v>66</v>
      </c>
      <c r="E41" s="473"/>
      <c r="F41" s="473"/>
      <c r="G41" s="474"/>
      <c r="H41" s="680" t="s">
        <v>169</v>
      </c>
      <c r="I41" s="681"/>
      <c r="J41" s="698" t="s">
        <v>76</v>
      </c>
      <c r="K41" s="698"/>
      <c r="L41" s="698"/>
      <c r="M41" s="699"/>
      <c r="N41" s="688" t="s">
        <v>106</v>
      </c>
      <c r="O41" s="689"/>
      <c r="P41" s="473" t="s">
        <v>105</v>
      </c>
      <c r="Q41" s="473"/>
      <c r="R41" s="473"/>
      <c r="S41" s="474"/>
      <c r="T41" s="690" t="s">
        <v>171</v>
      </c>
      <c r="U41" s="691"/>
      <c r="V41" s="473" t="s">
        <v>142</v>
      </c>
      <c r="W41" s="473"/>
      <c r="X41" s="473"/>
      <c r="Y41" s="474"/>
      <c r="Z41" s="450" t="s">
        <v>18</v>
      </c>
      <c r="AA41" s="451"/>
      <c r="AB41" s="473" t="s">
        <v>17</v>
      </c>
      <c r="AC41" s="473"/>
      <c r="AD41" s="473"/>
      <c r="AE41" s="474"/>
      <c r="AF41" s="479" t="s">
        <v>158</v>
      </c>
      <c r="AG41" s="473"/>
      <c r="AH41" s="473" t="s">
        <v>41</v>
      </c>
      <c r="AI41" s="473"/>
      <c r="AJ41" s="473"/>
      <c r="AK41" s="474"/>
      <c r="AL41" s="695"/>
      <c r="AM41" s="696"/>
      <c r="AN41" s="654"/>
      <c r="AO41" s="654"/>
      <c r="AP41" s="654"/>
      <c r="AQ41" s="655"/>
      <c r="AR41" s="20"/>
      <c r="AS41" s="20"/>
      <c r="AT41" s="20"/>
      <c r="AU41" s="6"/>
    </row>
    <row r="42" spans="1:50" ht="14.1" customHeight="1" x14ac:dyDescent="0.15">
      <c r="B42" s="33"/>
      <c r="AM42" s="20"/>
      <c r="AN42" s="20"/>
      <c r="AO42" s="21"/>
      <c r="AP42" s="21"/>
      <c r="AQ42" s="21"/>
      <c r="AR42" s="20"/>
      <c r="AS42" s="20"/>
      <c r="AT42" s="20"/>
      <c r="AU42" s="6"/>
    </row>
    <row r="43" spans="1:50" ht="14.1" customHeight="1" x14ac:dyDescent="0.15">
      <c r="B43" s="33"/>
      <c r="AN43" s="20"/>
      <c r="AO43" s="20"/>
      <c r="AT43" s="4"/>
      <c r="AU43" s="6"/>
    </row>
    <row r="44" spans="1:50" x14ac:dyDescent="0.15">
      <c r="B44" s="6"/>
      <c r="C44" s="20"/>
      <c r="D44" s="20"/>
      <c r="E44" s="21"/>
      <c r="F44" s="21"/>
      <c r="G44" s="21"/>
      <c r="H44" s="20"/>
      <c r="I44" s="20"/>
      <c r="J44" s="20"/>
      <c r="K44" s="6"/>
      <c r="L44" s="20"/>
      <c r="M44" s="20"/>
      <c r="N44" s="21"/>
      <c r="O44" s="21"/>
      <c r="P44" s="21"/>
      <c r="Q44" s="20"/>
      <c r="R44" s="20"/>
      <c r="S44" s="20"/>
      <c r="T44" s="6"/>
      <c r="U44" s="20"/>
      <c r="V44" s="20"/>
      <c r="W44" s="21"/>
      <c r="X44" s="21"/>
      <c r="Y44" s="21"/>
      <c r="Z44" s="20"/>
      <c r="AA44" s="20"/>
      <c r="AB44" s="20"/>
      <c r="AC44" s="6"/>
      <c r="AD44" s="20"/>
      <c r="AE44" s="20"/>
      <c r="AF44" s="21"/>
      <c r="AG44" s="21"/>
      <c r="AH44" s="21"/>
      <c r="AI44" s="20"/>
      <c r="AJ44" s="20"/>
      <c r="AK44" s="20"/>
      <c r="AM44" s="20"/>
      <c r="AN44" s="20"/>
      <c r="AO44" s="20"/>
      <c r="AP44" s="20"/>
      <c r="AQ44" s="20"/>
      <c r="AR44" s="47"/>
      <c r="AS44" s="47"/>
      <c r="AT44" s="47"/>
      <c r="AU44" s="6"/>
    </row>
    <row r="45" spans="1:50" x14ac:dyDescent="0.15">
      <c r="B45" s="6"/>
      <c r="C45" s="22"/>
      <c r="D45" s="22"/>
      <c r="E45" s="21"/>
      <c r="F45" s="21"/>
      <c r="G45" s="21"/>
      <c r="H45" s="20"/>
      <c r="I45" s="20"/>
      <c r="J45" s="20"/>
      <c r="K45" s="6"/>
      <c r="L45" s="22"/>
      <c r="M45" s="22"/>
      <c r="N45" s="21"/>
      <c r="O45" s="21"/>
      <c r="P45" s="21"/>
      <c r="Q45" s="20"/>
      <c r="R45" s="20"/>
      <c r="S45" s="20"/>
      <c r="T45" s="6"/>
      <c r="U45" s="22"/>
      <c r="V45" s="22"/>
      <c r="W45" s="21"/>
      <c r="X45" s="21"/>
      <c r="Y45" s="21"/>
      <c r="Z45" s="20"/>
      <c r="AA45" s="20"/>
      <c r="AB45" s="20"/>
      <c r="AC45" s="6"/>
      <c r="AD45" s="22"/>
      <c r="AE45" s="22"/>
      <c r="AF45" s="21"/>
      <c r="AG45" s="21"/>
      <c r="AH45" s="21"/>
      <c r="AI45" s="20"/>
      <c r="AJ45" s="20"/>
      <c r="AK45" s="20"/>
      <c r="AL45" s="6"/>
      <c r="AM45" s="20"/>
      <c r="AN45" s="20"/>
      <c r="AO45" s="21"/>
      <c r="AP45" s="21"/>
      <c r="AQ45" s="21"/>
      <c r="AR45" s="20"/>
      <c r="AS45" s="20"/>
      <c r="AT45" s="20"/>
      <c r="AU45" s="6"/>
    </row>
    <row r="46" spans="1:50" x14ac:dyDescent="0.15">
      <c r="B46" s="6"/>
      <c r="C46" s="20"/>
      <c r="D46" s="20"/>
      <c r="E46" s="21"/>
      <c r="F46" s="21"/>
      <c r="G46" s="21"/>
      <c r="H46" s="20"/>
      <c r="I46" s="20"/>
      <c r="J46" s="20"/>
      <c r="K46" s="6"/>
      <c r="L46" s="20"/>
      <c r="M46" s="20"/>
      <c r="N46" s="21"/>
      <c r="O46" s="21"/>
      <c r="P46" s="21"/>
      <c r="Q46" s="20"/>
      <c r="R46" s="20"/>
      <c r="S46" s="20"/>
      <c r="T46" s="6"/>
      <c r="U46" s="20"/>
      <c r="V46" s="20"/>
      <c r="W46" s="21"/>
      <c r="X46" s="21"/>
      <c r="Y46" s="21"/>
      <c r="Z46" s="20"/>
      <c r="AA46" s="20"/>
      <c r="AB46" s="20"/>
      <c r="AC46" s="6"/>
      <c r="AD46" s="20"/>
      <c r="AE46" s="20"/>
      <c r="AF46" s="21"/>
      <c r="AG46" s="21"/>
      <c r="AH46" s="21"/>
      <c r="AI46" s="20"/>
      <c r="AJ46" s="20"/>
      <c r="AK46" s="20"/>
      <c r="AL46" s="6"/>
      <c r="AM46" s="21"/>
      <c r="AN46" s="21"/>
      <c r="AO46" s="21"/>
      <c r="AP46" s="21"/>
      <c r="AQ46" s="21"/>
      <c r="AR46" s="20"/>
      <c r="AS46" s="20"/>
      <c r="AT46" s="20"/>
      <c r="AU46" s="6"/>
    </row>
    <row r="47" spans="1:50" x14ac:dyDescent="0.15">
      <c r="B47" s="6"/>
      <c r="C47" s="20"/>
      <c r="D47" s="20"/>
      <c r="E47" s="21"/>
      <c r="F47" s="21"/>
      <c r="G47" s="21"/>
      <c r="H47" s="20"/>
      <c r="I47" s="20"/>
      <c r="J47" s="20"/>
      <c r="K47" s="6"/>
      <c r="L47" s="20"/>
      <c r="M47" s="20"/>
      <c r="N47" s="21"/>
      <c r="O47" s="21"/>
      <c r="P47" s="21"/>
      <c r="Q47" s="20"/>
      <c r="R47" s="20"/>
      <c r="S47" s="20"/>
      <c r="T47" s="6"/>
      <c r="U47" s="20"/>
      <c r="V47" s="20"/>
      <c r="W47" s="21"/>
      <c r="X47" s="21"/>
      <c r="Y47" s="21"/>
      <c r="Z47" s="20"/>
      <c r="AA47" s="20"/>
      <c r="AB47" s="20"/>
      <c r="AC47" s="6"/>
      <c r="AD47" s="20"/>
      <c r="AE47" s="20"/>
      <c r="AF47" s="21"/>
      <c r="AG47" s="21"/>
      <c r="AH47" s="21"/>
      <c r="AI47" s="20"/>
      <c r="AJ47" s="20"/>
      <c r="AK47" s="20"/>
      <c r="AL47" s="6"/>
      <c r="AM47" s="20"/>
      <c r="AN47" s="20"/>
      <c r="AO47" s="21"/>
      <c r="AP47" s="21"/>
      <c r="AQ47" s="21"/>
      <c r="AR47" s="20"/>
      <c r="AS47" s="20"/>
      <c r="AT47" s="20"/>
      <c r="AU47" s="6"/>
    </row>
  </sheetData>
  <mergeCells count="216">
    <mergeCell ref="AB41:AE41"/>
    <mergeCell ref="AF41:AG41"/>
    <mergeCell ref="AH41:AK41"/>
    <mergeCell ref="AL41:AM41"/>
    <mergeCell ref="AN41:AQ41"/>
    <mergeCell ref="A38:A41"/>
    <mergeCell ref="C3:D4"/>
    <mergeCell ref="AK3:AL4"/>
    <mergeCell ref="T3:U4"/>
    <mergeCell ref="B15:C16"/>
    <mergeCell ref="R15:S16"/>
    <mergeCell ref="AH15:AI16"/>
    <mergeCell ref="AH28:AJ29"/>
    <mergeCell ref="AK28:AW29"/>
    <mergeCell ref="AH30:AJ31"/>
    <mergeCell ref="AK30:AW31"/>
    <mergeCell ref="AH26:AJ27"/>
    <mergeCell ref="AK26:AW27"/>
    <mergeCell ref="B41:C41"/>
    <mergeCell ref="D41:G41"/>
    <mergeCell ref="H41:I41"/>
    <mergeCell ref="J41:M41"/>
    <mergeCell ref="N41:O41"/>
    <mergeCell ref="P41:S41"/>
    <mergeCell ref="T41:U41"/>
    <mergeCell ref="V41:Y41"/>
    <mergeCell ref="Z41:AA41"/>
    <mergeCell ref="AB39:AE39"/>
    <mergeCell ref="AF39:AG39"/>
    <mergeCell ref="AH39:AK39"/>
    <mergeCell ref="AL39:AM39"/>
    <mergeCell ref="AN39:AQ39"/>
    <mergeCell ref="B40:C40"/>
    <mergeCell ref="D40:G40"/>
    <mergeCell ref="H40:I40"/>
    <mergeCell ref="J40:M40"/>
    <mergeCell ref="N40:O40"/>
    <mergeCell ref="P40:S40"/>
    <mergeCell ref="T40:U40"/>
    <mergeCell ref="V40:Y40"/>
    <mergeCell ref="Z40:AA40"/>
    <mergeCell ref="AB40:AE40"/>
    <mergeCell ref="AF40:AG40"/>
    <mergeCell ref="AH40:AK40"/>
    <mergeCell ref="AL40:AM40"/>
    <mergeCell ref="AN40:AQ40"/>
    <mergeCell ref="B39:C39"/>
    <mergeCell ref="D39:G39"/>
    <mergeCell ref="H39:I39"/>
    <mergeCell ref="J39:M39"/>
    <mergeCell ref="N39:O39"/>
    <mergeCell ref="P39:S39"/>
    <mergeCell ref="T39:U39"/>
    <mergeCell ref="V39:Y39"/>
    <mergeCell ref="Z39:AA39"/>
    <mergeCell ref="AO36:AT36"/>
    <mergeCell ref="B38:C38"/>
    <mergeCell ref="D38:G38"/>
    <mergeCell ref="H38:I38"/>
    <mergeCell ref="J38:M38"/>
    <mergeCell ref="N38:O38"/>
    <mergeCell ref="P38:S38"/>
    <mergeCell ref="T38:U38"/>
    <mergeCell ref="V38:Y38"/>
    <mergeCell ref="Z38:AA38"/>
    <mergeCell ref="AB38:AE38"/>
    <mergeCell ref="AF38:AG38"/>
    <mergeCell ref="AH38:AK38"/>
    <mergeCell ref="AL38:AM38"/>
    <mergeCell ref="AN38:AQ38"/>
    <mergeCell ref="C36:D36"/>
    <mergeCell ref="E36:J36"/>
    <mergeCell ref="L36:M36"/>
    <mergeCell ref="N36:S36"/>
    <mergeCell ref="U36:V36"/>
    <mergeCell ref="W36:AB36"/>
    <mergeCell ref="AD36:AE36"/>
    <mergeCell ref="AF36:AK36"/>
    <mergeCell ref="AM36:AN36"/>
    <mergeCell ref="AO34:AT34"/>
    <mergeCell ref="C35:D35"/>
    <mergeCell ref="E35:J35"/>
    <mergeCell ref="L35:M35"/>
    <mergeCell ref="N35:S35"/>
    <mergeCell ref="U35:V35"/>
    <mergeCell ref="W35:AB35"/>
    <mergeCell ref="AD35:AE35"/>
    <mergeCell ref="AF35:AK35"/>
    <mergeCell ref="AM35:AN35"/>
    <mergeCell ref="AO35:AT35"/>
    <mergeCell ref="C34:D34"/>
    <mergeCell ref="E34:J34"/>
    <mergeCell ref="L34:M34"/>
    <mergeCell ref="N34:S34"/>
    <mergeCell ref="U34:V34"/>
    <mergeCell ref="W34:AB34"/>
    <mergeCell ref="AD34:AE34"/>
    <mergeCell ref="AF34:AK34"/>
    <mergeCell ref="AM34:AN34"/>
    <mergeCell ref="AD32:AE32"/>
    <mergeCell ref="AF32:AK32"/>
    <mergeCell ref="AM32:AN32"/>
    <mergeCell ref="AO32:AT32"/>
    <mergeCell ref="C33:D33"/>
    <mergeCell ref="E33:J33"/>
    <mergeCell ref="L33:M33"/>
    <mergeCell ref="N33:S33"/>
    <mergeCell ref="U33:V33"/>
    <mergeCell ref="W33:AB33"/>
    <mergeCell ref="AD33:AE33"/>
    <mergeCell ref="AF33:AK33"/>
    <mergeCell ref="AM33:AN33"/>
    <mergeCell ref="AO33:AT33"/>
    <mergeCell ref="C31:D31"/>
    <mergeCell ref="E31:J31"/>
    <mergeCell ref="L31:M31"/>
    <mergeCell ref="N31:S31"/>
    <mergeCell ref="U31:V31"/>
    <mergeCell ref="W31:AB31"/>
    <mergeCell ref="C32:D32"/>
    <mergeCell ref="E32:J32"/>
    <mergeCell ref="L32:M32"/>
    <mergeCell ref="N32:S32"/>
    <mergeCell ref="U32:V32"/>
    <mergeCell ref="W32:AB32"/>
    <mergeCell ref="C29:D29"/>
    <mergeCell ref="E29:J29"/>
    <mergeCell ref="L29:M29"/>
    <mergeCell ref="N29:S29"/>
    <mergeCell ref="U29:V29"/>
    <mergeCell ref="W29:AB29"/>
    <mergeCell ref="C30:D30"/>
    <mergeCell ref="E30:J30"/>
    <mergeCell ref="L30:M30"/>
    <mergeCell ref="N30:S30"/>
    <mergeCell ref="U30:V30"/>
    <mergeCell ref="W30:AB30"/>
    <mergeCell ref="AE21:AF21"/>
    <mergeCell ref="H22:I22"/>
    <mergeCell ref="Y22:Z22"/>
    <mergeCell ref="C28:D28"/>
    <mergeCell ref="E28:J28"/>
    <mergeCell ref="L28:M28"/>
    <mergeCell ref="N28:S28"/>
    <mergeCell ref="U28:V28"/>
    <mergeCell ref="W28:AB28"/>
    <mergeCell ref="B21:C21"/>
    <mergeCell ref="F21:G21"/>
    <mergeCell ref="H21:I21"/>
    <mergeCell ref="J21:K21"/>
    <mergeCell ref="N21:O21"/>
    <mergeCell ref="S21:T21"/>
    <mergeCell ref="W21:X21"/>
    <mergeCell ref="Y21:Z21"/>
    <mergeCell ref="AA21:AB21"/>
    <mergeCell ref="H18:I18"/>
    <mergeCell ref="Y18:Z18"/>
    <mergeCell ref="D19:E19"/>
    <mergeCell ref="H19:I19"/>
    <mergeCell ref="L19:M19"/>
    <mergeCell ref="U19:V19"/>
    <mergeCell ref="Y19:Z19"/>
    <mergeCell ref="AC19:AD19"/>
    <mergeCell ref="D20:E20"/>
    <mergeCell ref="L20:M20"/>
    <mergeCell ref="U20:V20"/>
    <mergeCell ref="AC20:AD20"/>
    <mergeCell ref="AV9:AW9"/>
    <mergeCell ref="H10:I10"/>
    <mergeCell ref="Y10:Z10"/>
    <mergeCell ref="AP10:AQ10"/>
    <mergeCell ref="H16:I16"/>
    <mergeCell ref="X16:Y16"/>
    <mergeCell ref="AN16:AO16"/>
    <mergeCell ref="C17:D17"/>
    <mergeCell ref="M17:N17"/>
    <mergeCell ref="T17:U17"/>
    <mergeCell ref="AD17:AE17"/>
    <mergeCell ref="D8:E8"/>
    <mergeCell ref="L8:M8"/>
    <mergeCell ref="U8:V8"/>
    <mergeCell ref="AC8:AD8"/>
    <mergeCell ref="AL8:AM8"/>
    <mergeCell ref="AT8:AU8"/>
    <mergeCell ref="B9:C9"/>
    <mergeCell ref="F9:G9"/>
    <mergeCell ref="H9:I9"/>
    <mergeCell ref="J9:K9"/>
    <mergeCell ref="N9:O9"/>
    <mergeCell ref="S9:T9"/>
    <mergeCell ref="W9:X9"/>
    <mergeCell ref="Y9:Z9"/>
    <mergeCell ref="AA9:AB9"/>
    <mergeCell ref="AE9:AF9"/>
    <mergeCell ref="AJ9:AK9"/>
    <mergeCell ref="AN9:AO9"/>
    <mergeCell ref="AP9:AQ9"/>
    <mergeCell ref="AR9:AS9"/>
    <mergeCell ref="D7:E7"/>
    <mergeCell ref="H7:I7"/>
    <mergeCell ref="L7:M7"/>
    <mergeCell ref="U7:V7"/>
    <mergeCell ref="Y7:Z7"/>
    <mergeCell ref="AC7:AD7"/>
    <mergeCell ref="AL7:AM7"/>
    <mergeCell ref="AP7:AQ7"/>
    <mergeCell ref="AT7:AU7"/>
    <mergeCell ref="C5:D5"/>
    <mergeCell ref="M5:N5"/>
    <mergeCell ref="T5:U5"/>
    <mergeCell ref="AD5:AE5"/>
    <mergeCell ref="AK5:AL5"/>
    <mergeCell ref="AU5:AV5"/>
    <mergeCell ref="H6:I6"/>
    <mergeCell ref="Y6:Z6"/>
    <mergeCell ref="AP6:AQ6"/>
  </mergeCells>
  <phoneticPr fontId="52"/>
  <pageMargins left="0" right="0" top="0.94488188976377963" bottom="0.35433070866141736" header="0" footer="0"/>
  <pageSetup paperSize="9" orientation="landscape" horizontalDpi="4294967293" r:id="rId1"/>
  <headerFooter>
    <oddHeader>&amp;L&amp;16&amp;BⅮグループ&amp;R6年生卒業記念親善試合　兼　第9回ロータリーフレンドシップマッ6年生卒業記念親善試合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タイムスケジュール 多目的G</vt:lpstr>
      <vt:lpstr>タイムスケジュール 練習G</vt:lpstr>
      <vt:lpstr>タイムスケジュール 第2G</vt:lpstr>
      <vt:lpstr>AG組合せ </vt:lpstr>
      <vt:lpstr>タイムスケジュール 第1G</vt:lpstr>
      <vt:lpstr>BG組合せ </vt:lpstr>
      <vt:lpstr>CG組合せ </vt:lpstr>
      <vt:lpstr>DG組合せ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Kazuhisa Kawahara</cp:lastModifiedBy>
  <cp:lastPrinted>2025-02-10T08:00:29Z</cp:lastPrinted>
  <dcterms:created xsi:type="dcterms:W3CDTF">2025-01-09T04:25:00Z</dcterms:created>
  <dcterms:modified xsi:type="dcterms:W3CDTF">2025-02-15T14:18:09Z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