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150" windowWidth="19400" windowHeight="7800"/>
  </bookViews>
  <sheets>
    <sheet name="①交流戦のご案内" sheetId="2" r:id="rId1"/>
    <sheet name="②会場地図" sheetId="28" r:id="rId2"/>
    <sheet name="③幼児‗2年生" sheetId="19" r:id="rId3"/>
    <sheet name="④3年生‗4年生" sheetId="21" r:id="rId4"/>
    <sheet name="⑤5年生‗6年生" sheetId="27" r:id="rId5"/>
    <sheet name="⑥観戦エリア" sheetId="26" r:id="rId6"/>
    <sheet name="⑦ｸﾞﾗﾝﾄﾞ割 " sheetId="29" state="hidden" r:id="rId7"/>
  </sheets>
  <definedNames>
    <definedName name="_xlnm.Print_Area" localSheetId="1">②会場地図!$A$1:$K$58</definedName>
  </definedNames>
  <calcPr calcId="144525" concurrentCalc="0"/>
</workbook>
</file>

<file path=xl/calcChain.xml><?xml version="1.0" encoding="utf-8"?>
<calcChain xmlns="http://schemas.openxmlformats.org/spreadsheetml/2006/main">
  <c r="D21" i="27" l="1"/>
  <c r="C22" i="27"/>
  <c r="D22" i="27"/>
  <c r="C23" i="27"/>
  <c r="D23" i="27"/>
  <c r="C24" i="27"/>
  <c r="D24" i="27"/>
  <c r="C25" i="27"/>
  <c r="D25" i="27"/>
  <c r="C26" i="27"/>
  <c r="D26" i="27"/>
  <c r="C27" i="27"/>
  <c r="D27" i="27"/>
  <c r="C28" i="27"/>
  <c r="D28" i="27"/>
  <c r="C29" i="27"/>
  <c r="D29" i="27"/>
  <c r="C30" i="27"/>
  <c r="D30" i="27"/>
  <c r="C31" i="27"/>
  <c r="D31" i="27"/>
  <c r="C32" i="27"/>
  <c r="D32" i="27"/>
  <c r="F32" i="27"/>
  <c r="F31" i="27"/>
  <c r="F30" i="27"/>
  <c r="F29" i="27"/>
  <c r="F28" i="27"/>
  <c r="F27" i="27"/>
  <c r="F26" i="27"/>
  <c r="F25" i="27"/>
  <c r="F24" i="27"/>
  <c r="F23" i="27"/>
  <c r="F22" i="27"/>
  <c r="F21" i="27"/>
  <c r="D5" i="27"/>
  <c r="C6" i="27"/>
  <c r="D6" i="27"/>
  <c r="C7" i="27"/>
  <c r="D7" i="27"/>
  <c r="C8" i="27"/>
  <c r="D8" i="27"/>
  <c r="C9" i="27"/>
  <c r="D9" i="27"/>
  <c r="C10" i="27"/>
  <c r="D10" i="27"/>
  <c r="C11" i="27"/>
  <c r="D11" i="27"/>
  <c r="C12" i="27"/>
  <c r="D12" i="27"/>
  <c r="C13" i="27"/>
  <c r="D13" i="27"/>
  <c r="C14" i="27"/>
  <c r="D14" i="27"/>
  <c r="C15" i="27"/>
  <c r="D15" i="27"/>
  <c r="C16" i="27"/>
  <c r="D16" i="27"/>
  <c r="F16" i="27"/>
  <c r="F15" i="27"/>
  <c r="F14" i="27"/>
  <c r="F13" i="27"/>
  <c r="F12" i="27"/>
  <c r="F11" i="27"/>
  <c r="F10" i="27"/>
  <c r="F9" i="27"/>
  <c r="F8" i="27"/>
  <c r="F7" i="27"/>
  <c r="F6" i="27"/>
  <c r="F5" i="27"/>
  <c r="D21" i="21"/>
  <c r="C22" i="21"/>
  <c r="D22" i="21"/>
  <c r="C23" i="21"/>
  <c r="D23" i="21"/>
  <c r="C24" i="21"/>
  <c r="D24" i="21"/>
  <c r="C25" i="21"/>
  <c r="D25" i="21"/>
  <c r="C26" i="21"/>
  <c r="D26" i="21"/>
  <c r="C27" i="21"/>
  <c r="D27" i="21"/>
  <c r="C28" i="21"/>
  <c r="D28" i="21"/>
  <c r="C29" i="21"/>
  <c r="D29" i="21"/>
  <c r="C30" i="21"/>
  <c r="D30" i="21"/>
  <c r="C31" i="21"/>
  <c r="D31" i="21"/>
  <c r="C32" i="21"/>
  <c r="D32" i="21"/>
  <c r="F32" i="21"/>
  <c r="F31" i="21"/>
  <c r="F30" i="21"/>
  <c r="F29" i="21"/>
  <c r="F28" i="21"/>
  <c r="F27" i="21"/>
  <c r="F26" i="21"/>
  <c r="F25" i="21"/>
  <c r="F24" i="21"/>
  <c r="F23" i="21"/>
  <c r="F22" i="21"/>
  <c r="F21" i="21"/>
  <c r="D34" i="19"/>
  <c r="C35" i="19"/>
  <c r="D35" i="19"/>
  <c r="C36" i="19"/>
  <c r="D36" i="19"/>
  <c r="C37" i="19"/>
  <c r="D37" i="19"/>
  <c r="C38" i="19"/>
  <c r="D38" i="19"/>
  <c r="C39" i="19"/>
  <c r="D39" i="19"/>
  <c r="C40" i="19"/>
  <c r="D40" i="19"/>
  <c r="C41" i="19"/>
  <c r="D41" i="19"/>
  <c r="C42" i="19"/>
  <c r="D42" i="19"/>
  <c r="C43" i="19"/>
  <c r="D43" i="19"/>
  <c r="C44" i="19"/>
  <c r="D44" i="19"/>
  <c r="C45" i="19"/>
  <c r="D45" i="19"/>
  <c r="D19" i="19"/>
  <c r="C20" i="19"/>
  <c r="D20" i="19"/>
  <c r="C21" i="19"/>
  <c r="D21" i="19"/>
  <c r="C22" i="19"/>
  <c r="D22" i="19"/>
  <c r="C23" i="19"/>
  <c r="D23" i="19"/>
  <c r="C24" i="19"/>
  <c r="D24" i="19"/>
  <c r="C25" i="19"/>
  <c r="D25" i="19"/>
  <c r="C26" i="19"/>
  <c r="D26" i="19"/>
  <c r="C27" i="19"/>
  <c r="D27" i="19"/>
  <c r="C28" i="19"/>
  <c r="D28" i="19"/>
  <c r="C29" i="19"/>
  <c r="D29" i="19"/>
  <c r="C30" i="19"/>
  <c r="D30" i="19"/>
  <c r="D5" i="21"/>
  <c r="C6" i="21"/>
  <c r="D6" i="21"/>
  <c r="C7" i="21"/>
  <c r="D7" i="21"/>
  <c r="C8" i="21"/>
  <c r="D8" i="21"/>
  <c r="C9" i="21"/>
  <c r="D9" i="21"/>
  <c r="C10" i="21"/>
  <c r="D10" i="21"/>
  <c r="C11" i="21"/>
  <c r="D11" i="21"/>
  <c r="C12" i="21"/>
  <c r="D12" i="21"/>
  <c r="C13" i="21"/>
  <c r="D13" i="21"/>
  <c r="C14" i="21"/>
  <c r="D14" i="21"/>
  <c r="C15" i="21"/>
  <c r="D15" i="21"/>
  <c r="C16" i="21"/>
  <c r="D16" i="21"/>
  <c r="F16" i="21"/>
  <c r="F15" i="21"/>
  <c r="F14" i="21"/>
  <c r="F13" i="21"/>
  <c r="F12" i="21"/>
  <c r="F11" i="21"/>
  <c r="F10" i="21"/>
  <c r="F9" i="21"/>
  <c r="F8" i="21"/>
  <c r="F7" i="21"/>
  <c r="F6" i="21"/>
  <c r="F5" i="21"/>
  <c r="D4" i="19"/>
  <c r="C5" i="19"/>
  <c r="D5" i="19"/>
  <c r="C6" i="19"/>
  <c r="D6" i="19"/>
  <c r="C7" i="19"/>
  <c r="D7" i="19"/>
  <c r="C8" i="19"/>
  <c r="D8" i="19"/>
  <c r="C9" i="19"/>
  <c r="D9" i="19"/>
  <c r="C10" i="19"/>
  <c r="D10" i="19"/>
  <c r="C11" i="19"/>
  <c r="D11" i="19"/>
  <c r="C12" i="19"/>
  <c r="D12" i="19"/>
  <c r="C13" i="19"/>
  <c r="D13" i="19"/>
  <c r="C14" i="19"/>
  <c r="D14" i="19"/>
  <c r="C15" i="19"/>
  <c r="D15" i="19"/>
</calcChain>
</file>

<file path=xl/sharedStrings.xml><?xml version="1.0" encoding="utf-8"?>
<sst xmlns="http://schemas.openxmlformats.org/spreadsheetml/2006/main" count="361" uniqueCount="115">
  <si>
    <t>５、６年</t>
    <rPh sb="3" eb="4">
      <t>ネン</t>
    </rPh>
    <phoneticPr fontId="1"/>
  </si>
  <si>
    <t>３，４年</t>
    <rPh sb="3" eb="4">
      <t>ネン</t>
    </rPh>
    <phoneticPr fontId="1"/>
  </si>
  <si>
    <t>縦＋Ｇ２</t>
    <rPh sb="0" eb="1">
      <t>タテ</t>
    </rPh>
    <phoneticPr fontId="1"/>
  </si>
  <si>
    <t>信</t>
    <rPh sb="0" eb="1">
      <t>シン</t>
    </rPh>
    <phoneticPr fontId="1"/>
  </si>
  <si>
    <t>号</t>
    <rPh sb="0" eb="1">
      <t>ゴウ</t>
    </rPh>
    <phoneticPr fontId="1"/>
  </si>
  <si>
    <t>入口①</t>
    <rPh sb="0" eb="2">
      <t>イリグチ</t>
    </rPh>
    <phoneticPr fontId="1"/>
  </si>
  <si>
    <t>入口②</t>
    <rPh sb="0" eb="2">
      <t>イリグチ</t>
    </rPh>
    <phoneticPr fontId="1"/>
  </si>
  <si>
    <t>【注意事項】</t>
    <rPh sb="1" eb="3">
      <t>チュウイ</t>
    </rPh>
    <rPh sb="3" eb="5">
      <t>ジコウ</t>
    </rPh>
    <phoneticPr fontId="1"/>
  </si>
  <si>
    <t>兵庫県ラグビースクール</t>
    <rPh sb="0" eb="3">
      <t>ヒョウゴケン</t>
    </rPh>
    <phoneticPr fontId="1"/>
  </si>
  <si>
    <t>①開催日時および交流戦会場</t>
    <rPh sb="1" eb="3">
      <t>カイサイ</t>
    </rPh>
    <rPh sb="3" eb="5">
      <t>ニチジ</t>
    </rPh>
    <rPh sb="8" eb="11">
      <t>コウリュウセン</t>
    </rPh>
    <rPh sb="11" eb="13">
      <t>カイジョウ</t>
    </rPh>
    <phoneticPr fontId="1"/>
  </si>
  <si>
    <t>会場　：　六甲アイランド　芝生広場</t>
    <rPh sb="0" eb="2">
      <t>カイジョウ</t>
    </rPh>
    <rPh sb="5" eb="7">
      <t>ロッコウ</t>
    </rPh>
    <rPh sb="13" eb="15">
      <t>シバフ</t>
    </rPh>
    <rPh sb="15" eb="17">
      <t>ヒロバ</t>
    </rPh>
    <phoneticPr fontId="1"/>
  </si>
  <si>
    <t>②交流戦実施学年</t>
    <rPh sb="1" eb="4">
      <t>コウリュウセン</t>
    </rPh>
    <rPh sb="4" eb="6">
      <t>ジッシ</t>
    </rPh>
    <rPh sb="6" eb="8">
      <t>ガクネン</t>
    </rPh>
    <phoneticPr fontId="1"/>
  </si>
  <si>
    <t>各チーム代表者・各学年コーチ集合ミーティング</t>
    <rPh sb="0" eb="1">
      <t>カク</t>
    </rPh>
    <rPh sb="4" eb="7">
      <t>ダイヒョウシャ</t>
    </rPh>
    <rPh sb="8" eb="9">
      <t>カク</t>
    </rPh>
    <rPh sb="9" eb="11">
      <t>ガクネン</t>
    </rPh>
    <rPh sb="14" eb="16">
      <t>シュウゴウ</t>
    </rPh>
    <phoneticPr fontId="1"/>
  </si>
  <si>
    <t>・周辺道路などでの喫煙は禁止です。禁煙にご協力お願いいたします。</t>
    <phoneticPr fontId="1"/>
  </si>
  <si>
    <t>・グランド内への入場は運動靴およびスパイク等でお願いいたします。</t>
    <rPh sb="5" eb="6">
      <t>ナイ</t>
    </rPh>
    <rPh sb="8" eb="10">
      <t>ニュウジョウ</t>
    </rPh>
    <rPh sb="11" eb="13">
      <t>ウンドウ</t>
    </rPh>
    <rPh sb="13" eb="14">
      <t>グツ</t>
    </rPh>
    <rPh sb="21" eb="22">
      <t>トウ</t>
    </rPh>
    <rPh sb="24" eb="25">
      <t>ネガ</t>
    </rPh>
    <phoneticPr fontId="1"/>
  </si>
  <si>
    <t>　ピンヒール等は芝生を傷める要因となりますのでご遠慮ください。</t>
    <rPh sb="6" eb="7">
      <t>トウ</t>
    </rPh>
    <rPh sb="8" eb="10">
      <t>シバフ</t>
    </rPh>
    <rPh sb="11" eb="12">
      <t>イタ</t>
    </rPh>
    <rPh sb="14" eb="16">
      <t>ヨウイン</t>
    </rPh>
    <rPh sb="24" eb="26">
      <t>エンリョ</t>
    </rPh>
    <phoneticPr fontId="1"/>
  </si>
  <si>
    <t>中学年</t>
    <rPh sb="0" eb="3">
      <t>チュウガクネン</t>
    </rPh>
    <phoneticPr fontId="1"/>
  </si>
  <si>
    <t>高学年</t>
    <rPh sb="0" eb="3">
      <t>コウガクネン</t>
    </rPh>
    <phoneticPr fontId="1"/>
  </si>
  <si>
    <t>終了</t>
    <rPh sb="0" eb="2">
      <t>シュウリョウ</t>
    </rPh>
    <phoneticPr fontId="1"/>
  </si>
  <si>
    <t>解散</t>
    <rPh sb="0" eb="2">
      <t>カイサン</t>
    </rPh>
    <phoneticPr fontId="1"/>
  </si>
  <si>
    <t>③全体スケジュール</t>
    <rPh sb="1" eb="3">
      <t>ゼンタイ</t>
    </rPh>
    <phoneticPr fontId="1"/>
  </si>
  <si>
    <t>④試合のスケジュール</t>
    <rPh sb="1" eb="3">
      <t>シアイ</t>
    </rPh>
    <phoneticPr fontId="1"/>
  </si>
  <si>
    <t>⑤グランド入場およびその他注意事項</t>
    <rPh sb="5" eb="7">
      <t>ニュウジョウ</t>
    </rPh>
    <rPh sb="12" eb="13">
      <t>タ</t>
    </rPh>
    <rPh sb="13" eb="15">
      <t>チュウイ</t>
    </rPh>
    <rPh sb="15" eb="17">
      <t>ジコウ</t>
    </rPh>
    <phoneticPr fontId="1"/>
  </si>
  <si>
    <t>芦屋ラグビースクール　様</t>
    <rPh sb="0" eb="2">
      <t>アシヤ</t>
    </rPh>
    <rPh sb="11" eb="12">
      <t>サマ</t>
    </rPh>
    <phoneticPr fontId="1"/>
  </si>
  <si>
    <t>・日陰がございませんのでテントなど各チームでご用意ください。</t>
    <rPh sb="1" eb="3">
      <t>ヒカゲ</t>
    </rPh>
    <rPh sb="17" eb="18">
      <t>カク</t>
    </rPh>
    <rPh sb="23" eb="25">
      <t>ヨウイ</t>
    </rPh>
    <phoneticPr fontId="1"/>
  </si>
  <si>
    <t>何かございましたら、兵庫県ＲＳ　深田までご連絡お願いします。</t>
    <rPh sb="0" eb="1">
      <t>ナニ</t>
    </rPh>
    <rPh sb="10" eb="13">
      <t>ヒョウゴケン</t>
    </rPh>
    <rPh sb="16" eb="18">
      <t>フカダ</t>
    </rPh>
    <rPh sb="21" eb="23">
      <t>レンラク</t>
    </rPh>
    <rPh sb="24" eb="25">
      <t>ネガ</t>
    </rPh>
    <phoneticPr fontId="1"/>
  </si>
  <si>
    <t>別紙参照ください</t>
    <rPh sb="0" eb="2">
      <t>ベッシ</t>
    </rPh>
    <rPh sb="2" eb="4">
      <t>サンショウ</t>
    </rPh>
    <phoneticPr fontId="1"/>
  </si>
  <si>
    <t>グランドの北側の道路は侵入禁止です。また周辺道路も駐車禁止といたします。</t>
    <rPh sb="5" eb="7">
      <t>キタガワ</t>
    </rPh>
    <rPh sb="8" eb="10">
      <t>ドウロ</t>
    </rPh>
    <rPh sb="11" eb="13">
      <t>シンニュウ</t>
    </rPh>
    <rPh sb="13" eb="15">
      <t>キンシ</t>
    </rPh>
    <rPh sb="20" eb="22">
      <t>シュウヘン</t>
    </rPh>
    <rPh sb="22" eb="24">
      <t>ドウロ</t>
    </rPh>
    <rPh sb="25" eb="27">
      <t>チュウシャ</t>
    </rPh>
    <rPh sb="27" eb="29">
      <t>キンシ</t>
    </rPh>
    <phoneticPr fontId="1"/>
  </si>
  <si>
    <t>周辺道路での喫煙は禁止です。禁煙にご協力お願いいたします。</t>
    <rPh sb="0" eb="2">
      <t>シュウヘン</t>
    </rPh>
    <rPh sb="2" eb="4">
      <t>ドウロ</t>
    </rPh>
    <rPh sb="6" eb="8">
      <t>キツエン</t>
    </rPh>
    <rPh sb="9" eb="11">
      <t>キンシ</t>
    </rPh>
    <rPh sb="14" eb="16">
      <t>キンエン</t>
    </rPh>
    <rPh sb="18" eb="20">
      <t>キョウリョク</t>
    </rPh>
    <rPh sb="21" eb="22">
      <t>ネガ</t>
    </rPh>
    <phoneticPr fontId="1"/>
  </si>
  <si>
    <t>３年生</t>
    <rPh sb="1" eb="3">
      <t>ネンセイ</t>
    </rPh>
    <phoneticPr fontId="1"/>
  </si>
  <si>
    <t>開始</t>
    <rPh sb="0" eb="2">
      <t>カイシ</t>
    </rPh>
    <phoneticPr fontId="1"/>
  </si>
  <si>
    <t>試合時間</t>
    <rPh sb="0" eb="2">
      <t>シアイ</t>
    </rPh>
    <rPh sb="2" eb="4">
      <t>ジカン</t>
    </rPh>
    <phoneticPr fontId="1"/>
  </si>
  <si>
    <t>入れ替え</t>
    <rPh sb="0" eb="1">
      <t>イ</t>
    </rPh>
    <rPh sb="2" eb="3">
      <t>カ</t>
    </rPh>
    <phoneticPr fontId="1"/>
  </si>
  <si>
    <t>チーム</t>
    <phoneticPr fontId="1"/>
  </si>
  <si>
    <t>ｖｓ</t>
    <phoneticPr fontId="1"/>
  </si>
  <si>
    <t>レフリー</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</si>
  <si>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</si>
  <si>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</si>
  <si>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</si>
  <si>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</si>
  <si>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</si>
  <si>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</si>
  <si>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</si>
  <si>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</si>
  <si>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</si>
  <si>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</si>
  <si>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</si>
  <si>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</si>
  <si>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　・タッチジャッジは各チームからお願いします。</t>
    <rPh sb="10" eb="11">
      <t>カク</t>
    </rPh>
    <rPh sb="17" eb="18">
      <t>ネガ</t>
    </rPh>
    <phoneticPr fontId="1"/>
  </si>
  <si>
    <t>※対戦表の左は赤タグ、右は青タグです</t>
    <rPh sb="1" eb="3">
      <t>タイセン</t>
    </rPh>
    <rPh sb="3" eb="4">
      <t>ヒョウ</t>
    </rPh>
    <rPh sb="5" eb="6">
      <t>ヒダリ</t>
    </rPh>
    <rPh sb="7" eb="8">
      <t>アカ</t>
    </rPh>
    <rPh sb="11" eb="12">
      <t>ミギ</t>
    </rPh>
    <rPh sb="13" eb="14">
      <t>アオ</t>
    </rPh>
    <phoneticPr fontId="1"/>
  </si>
  <si>
    <t>　・試合前アップは各学年のグランドを利用ください。</t>
    <rPh sb="2" eb="4">
      <t>シアイ</t>
    </rPh>
    <rPh sb="4" eb="5">
      <t>マエ</t>
    </rPh>
    <rPh sb="9" eb="10">
      <t>カク</t>
    </rPh>
    <rPh sb="10" eb="12">
      <t>ガクネン</t>
    </rPh>
    <rPh sb="18" eb="20">
      <t>リヨウ</t>
    </rPh>
    <phoneticPr fontId="1"/>
  </si>
  <si>
    <t>　・試合開始、終了時間の管理は各学年で行ってください。</t>
    <rPh sb="2" eb="4">
      <t>シアイ</t>
    </rPh>
    <rPh sb="4" eb="6">
      <t>カイシ</t>
    </rPh>
    <rPh sb="7" eb="9">
      <t>シュウリョウ</t>
    </rPh>
    <rPh sb="9" eb="11">
      <t>ジカン</t>
    </rPh>
    <rPh sb="12" eb="14">
      <t>カンリ</t>
    </rPh>
    <rPh sb="15" eb="16">
      <t>カク</t>
    </rPh>
    <rPh sb="16" eb="18">
      <t>ガクネン</t>
    </rPh>
    <rPh sb="19" eb="20">
      <t>オコナ</t>
    </rPh>
    <phoneticPr fontId="1"/>
  </si>
  <si>
    <t>（12:45にはグランドには何もない状態に）</t>
    <rPh sb="14" eb="15">
      <t>ナニ</t>
    </rPh>
    <rPh sb="18" eb="20">
      <t>ジョウタイ</t>
    </rPh>
    <phoneticPr fontId="1"/>
  </si>
  <si>
    <t>芦屋A</t>
    <rPh sb="0" eb="2">
      <t>アシヤ</t>
    </rPh>
    <phoneticPr fontId="1"/>
  </si>
  <si>
    <t>芦屋B</t>
    <rPh sb="0" eb="2">
      <t>アシヤ</t>
    </rPh>
    <phoneticPr fontId="1"/>
  </si>
  <si>
    <t>芦屋C</t>
    <rPh sb="0" eb="2">
      <t>アシヤ</t>
    </rPh>
    <phoneticPr fontId="1"/>
  </si>
  <si>
    <t>芦屋D</t>
    <rPh sb="0" eb="2">
      <t>アシヤ</t>
    </rPh>
    <phoneticPr fontId="1"/>
  </si>
  <si>
    <t>3年生から5年生　KO</t>
    <rPh sb="1" eb="3">
      <t>ネンセイ</t>
    </rPh>
    <rPh sb="6" eb="8">
      <t>ネンセイ</t>
    </rPh>
    <phoneticPr fontId="1"/>
  </si>
  <si>
    <t>幼児から2年生　終了</t>
    <rPh sb="0" eb="2">
      <t>ヨウジ</t>
    </rPh>
    <rPh sb="5" eb="7">
      <t>ネンセイ</t>
    </rPh>
    <rPh sb="8" eb="10">
      <t>シュウリョウ</t>
    </rPh>
    <phoneticPr fontId="1"/>
  </si>
  <si>
    <t>兵庫県A</t>
    <rPh sb="0" eb="2">
      <t>ヒョウゴ</t>
    </rPh>
    <rPh sb="2" eb="3">
      <t>ケン</t>
    </rPh>
    <phoneticPr fontId="1"/>
  </si>
  <si>
    <t>兵庫県B</t>
    <rPh sb="0" eb="2">
      <t>ヒョウゴ</t>
    </rPh>
    <rPh sb="2" eb="3">
      <t>ケン</t>
    </rPh>
    <phoneticPr fontId="1"/>
  </si>
  <si>
    <t>兵庫県C</t>
    <rPh sb="0" eb="2">
      <t>ヒョウゴ</t>
    </rPh>
    <rPh sb="2" eb="3">
      <t>ケン</t>
    </rPh>
    <phoneticPr fontId="1"/>
  </si>
  <si>
    <t>兵庫県D</t>
    <rPh sb="0" eb="2">
      <t>ヒョウゴ</t>
    </rPh>
    <rPh sb="2" eb="3">
      <t>ケン</t>
    </rPh>
    <phoneticPr fontId="1"/>
  </si>
  <si>
    <t>芦屋</t>
    <rPh sb="0" eb="2">
      <t>アシヤ</t>
    </rPh>
    <phoneticPr fontId="1"/>
  </si>
  <si>
    <t>兵庫県</t>
    <rPh sb="0" eb="2">
      <t>ヒョウゴ</t>
    </rPh>
    <rPh sb="2" eb="3">
      <t>ケン</t>
    </rPh>
    <phoneticPr fontId="1"/>
  </si>
  <si>
    <t>幼児</t>
    <rPh sb="0" eb="2">
      <t>ヨウジ</t>
    </rPh>
    <phoneticPr fontId="1"/>
  </si>
  <si>
    <t>1年生</t>
    <rPh sb="1" eb="3">
      <t>ネンセイ</t>
    </rPh>
    <phoneticPr fontId="1"/>
  </si>
  <si>
    <t>※ミーテングは本部で行います</t>
    <rPh sb="7" eb="9">
      <t>ホンブ</t>
    </rPh>
    <rPh sb="10" eb="11">
      <t>オコナ</t>
    </rPh>
    <phoneticPr fontId="1"/>
  </si>
  <si>
    <t>幼児から2年生　KO 　※試合前アップは各試合グランドで行って下さい</t>
    <rPh sb="0" eb="2">
      <t>ヨウジ</t>
    </rPh>
    <rPh sb="5" eb="7">
      <t>ネンセイ</t>
    </rPh>
    <phoneticPr fontId="1"/>
  </si>
  <si>
    <t>グランド入場　※開会式は行いません。</t>
    <rPh sb="4" eb="6">
      <t>ニュウジョウ</t>
    </rPh>
    <rPh sb="8" eb="10">
      <t>カイカイ</t>
    </rPh>
    <rPh sb="10" eb="11">
      <t>シキ</t>
    </rPh>
    <rPh sb="12" eb="13">
      <t>オコナ</t>
    </rPh>
    <phoneticPr fontId="1"/>
  </si>
  <si>
    <t>幼児～小学6年生</t>
    <rPh sb="0" eb="2">
      <t>ヨウジ</t>
    </rPh>
    <rPh sb="3" eb="5">
      <t>ショウガク</t>
    </rPh>
    <rPh sb="6" eb="7">
      <t>ネン</t>
    </rPh>
    <rPh sb="7" eb="8">
      <t>セイ</t>
    </rPh>
    <phoneticPr fontId="1"/>
  </si>
  <si>
    <t>3年生から6年生終了　※閉会式は行いません。</t>
    <rPh sb="8" eb="10">
      <t>シュウリョウ</t>
    </rPh>
    <rPh sb="12" eb="15">
      <t>ヘイカイシキ</t>
    </rPh>
    <rPh sb="16" eb="17">
      <t>オコナ</t>
    </rPh>
    <phoneticPr fontId="1"/>
  </si>
  <si>
    <t>・グランド内外にはごみ箱はございません。ゴミは必ずお持ち帰りください。</t>
    <rPh sb="5" eb="6">
      <t>ナイ</t>
    </rPh>
    <rPh sb="6" eb="7">
      <t>ガイ</t>
    </rPh>
    <rPh sb="11" eb="12">
      <t>バコ</t>
    </rPh>
    <rPh sb="23" eb="24">
      <t>カナラ</t>
    </rPh>
    <rPh sb="26" eb="27">
      <t>モ</t>
    </rPh>
    <rPh sb="28" eb="29">
      <t>カエ</t>
    </rPh>
    <phoneticPr fontId="1"/>
  </si>
  <si>
    <t>・ペットの持ち込みは禁止です。</t>
    <rPh sb="5" eb="6">
      <t>モ</t>
    </rPh>
    <rPh sb="7" eb="8">
      <t>コ</t>
    </rPh>
    <rPh sb="10" eb="12">
      <t>キンシ</t>
    </rPh>
    <phoneticPr fontId="1"/>
  </si>
  <si>
    <t>グランドサイズ</t>
    <phoneticPr fontId="1"/>
  </si>
  <si>
    <t>６０X３５Ｘインゴール５</t>
    <phoneticPr fontId="1"/>
  </si>
  <si>
    <t>６０X４０Ｘインゴール５</t>
    <phoneticPr fontId="1"/>
  </si>
  <si>
    <t>ｍ</t>
    <phoneticPr fontId="1"/>
  </si>
  <si>
    <t>2年生</t>
    <rPh sb="1" eb="3">
      <t>ネンセイ</t>
    </rPh>
    <phoneticPr fontId="1"/>
  </si>
  <si>
    <t>　・試合の組み合わせ、レフリーは各班で事前に調整ください。</t>
    <rPh sb="2" eb="4">
      <t>シアイ</t>
    </rPh>
    <rPh sb="5" eb="6">
      <t>ク</t>
    </rPh>
    <rPh sb="7" eb="8">
      <t>ア</t>
    </rPh>
    <rPh sb="16" eb="17">
      <t>カク</t>
    </rPh>
    <rPh sb="17" eb="18">
      <t>ハン</t>
    </rPh>
    <rPh sb="19" eb="21">
      <t>ジゼン</t>
    </rPh>
    <rPh sb="22" eb="24">
      <t>チョウセイ</t>
    </rPh>
    <phoneticPr fontId="1"/>
  </si>
  <si>
    <t>　・試合終了後にハーフラインを挟んでの挨拶や対戦チームへの挨拶はなし。速やかに選手交代ください。</t>
    <rPh sb="2" eb="4">
      <t>シアイ</t>
    </rPh>
    <rPh sb="4" eb="6">
      <t>シュウリョウ</t>
    </rPh>
    <rPh sb="6" eb="7">
      <t>ゴ</t>
    </rPh>
    <rPh sb="15" eb="16">
      <t>ハサ</t>
    </rPh>
    <rPh sb="19" eb="21">
      <t>アイサツ</t>
    </rPh>
    <rPh sb="22" eb="24">
      <t>タイセン</t>
    </rPh>
    <rPh sb="29" eb="31">
      <t>アイサツ</t>
    </rPh>
    <rPh sb="35" eb="36">
      <t>スミ</t>
    </rPh>
    <rPh sb="39" eb="41">
      <t>センシュ</t>
    </rPh>
    <rPh sb="41" eb="43">
      <t>コウタイ</t>
    </rPh>
    <phoneticPr fontId="1"/>
  </si>
  <si>
    <t>■試合スケジュール（幼児～2年生）</t>
    <rPh sb="1" eb="3">
      <t>シアイ</t>
    </rPh>
    <rPh sb="10" eb="12">
      <t>ヨウジ</t>
    </rPh>
    <rPh sb="14" eb="16">
      <t>ネンセイ</t>
    </rPh>
    <phoneticPr fontId="1"/>
  </si>
  <si>
    <t>■試合スケジュール（3年生～4年生）</t>
    <rPh sb="1" eb="3">
      <t>シアイ</t>
    </rPh>
    <rPh sb="11" eb="13">
      <t>ネンセイ</t>
    </rPh>
    <rPh sb="15" eb="17">
      <t>ネンセイ</t>
    </rPh>
    <phoneticPr fontId="1"/>
  </si>
  <si>
    <t>4年生</t>
    <rPh sb="1" eb="3">
      <t>ネンセイ</t>
    </rPh>
    <phoneticPr fontId="1"/>
  </si>
  <si>
    <t>■試合スケジュール（5年生～6年生）</t>
    <rPh sb="1" eb="3">
      <t>シアイ</t>
    </rPh>
    <rPh sb="11" eb="13">
      <t>ネンセイ</t>
    </rPh>
    <rPh sb="15" eb="17">
      <t>ネンセイ</t>
    </rPh>
    <phoneticPr fontId="1"/>
  </si>
  <si>
    <t>5年生</t>
    <rPh sb="1" eb="3">
      <t>ネンセイ</t>
    </rPh>
    <phoneticPr fontId="1"/>
  </si>
  <si>
    <t>6年生</t>
    <rPh sb="1" eb="3">
      <t>ネンセイ</t>
    </rPh>
    <phoneticPr fontId="1"/>
  </si>
  <si>
    <t>グランドへは入口①②から入場ください。</t>
    <rPh sb="6" eb="8">
      <t>イリグチ</t>
    </rPh>
    <rPh sb="12" eb="14">
      <t>ニュウジョウ</t>
    </rPh>
    <phoneticPr fontId="1"/>
  </si>
  <si>
    <t>　車を駐車場の停めてから徒歩でグランドへお越しいただきますよう、ご協力お願いいたします。</t>
    <rPh sb="1" eb="2">
      <t>クルマ</t>
    </rPh>
    <rPh sb="3" eb="6">
      <t>チュウシャジョウ</t>
    </rPh>
    <rPh sb="7" eb="8">
      <t>ト</t>
    </rPh>
    <rPh sb="12" eb="14">
      <t>トホ</t>
    </rPh>
    <rPh sb="21" eb="22">
      <t>コ</t>
    </rPh>
    <rPh sb="33" eb="35">
      <t>キョウリョク</t>
    </rPh>
    <rPh sb="36" eb="37">
      <t>ネガ</t>
    </rPh>
    <phoneticPr fontId="1"/>
  </si>
  <si>
    <t>　グランド周辺道路での選手・保護者の車の乗降はお控えください。</t>
    <rPh sb="5" eb="7">
      <t>シュウヘン</t>
    </rPh>
    <rPh sb="7" eb="9">
      <t>ドウロ</t>
    </rPh>
    <rPh sb="11" eb="13">
      <t>センシュ</t>
    </rPh>
    <rPh sb="14" eb="17">
      <t>ホゴシャ</t>
    </rPh>
    <rPh sb="18" eb="19">
      <t>クルマ</t>
    </rPh>
    <rPh sb="20" eb="22">
      <t>ジョウコウ</t>
    </rPh>
    <rPh sb="24" eb="25">
      <t>ヒカ</t>
    </rPh>
    <phoneticPr fontId="1"/>
  </si>
  <si>
    <t>Ⓟマークの駐車場をご利用ください。</t>
    <rPh sb="5" eb="8">
      <t>チュウシャジョウ</t>
    </rPh>
    <rPh sb="10" eb="12">
      <t>リヨウ</t>
    </rPh>
    <phoneticPr fontId="1"/>
  </si>
  <si>
    <t>×印の神戸レディースフットボールセンターの駐車場は利用しないでください。</t>
    <rPh sb="1" eb="2">
      <t>ジルシ</t>
    </rPh>
    <rPh sb="3" eb="5">
      <t>コウベ</t>
    </rPh>
    <rPh sb="21" eb="24">
      <t>チュウシャジョウ</t>
    </rPh>
    <rPh sb="25" eb="27">
      <t>リヨウ</t>
    </rPh>
    <phoneticPr fontId="1"/>
  </si>
  <si>
    <t>　【お願い】</t>
    <rPh sb="3" eb="4">
      <t>ネガ</t>
    </rPh>
    <phoneticPr fontId="1"/>
  </si>
  <si>
    <t>＜六甲アイランド芝生広場　周辺地図＞※周辺道路は駐車禁止です。Ⓟ駐車場をご利用ください。</t>
    <rPh sb="1" eb="3">
      <t>ロッコウ</t>
    </rPh>
    <rPh sb="8" eb="10">
      <t>シバフ</t>
    </rPh>
    <rPh sb="10" eb="12">
      <t>ヒロバ</t>
    </rPh>
    <rPh sb="13" eb="15">
      <t>シュウヘン</t>
    </rPh>
    <rPh sb="15" eb="17">
      <t>チズ</t>
    </rPh>
    <phoneticPr fontId="1"/>
  </si>
  <si>
    <t>★六甲アイランド芝生広場</t>
    <rPh sb="1" eb="3">
      <t>ロッコウ</t>
    </rPh>
    <rPh sb="8" eb="10">
      <t>シバフ</t>
    </rPh>
    <rPh sb="10" eb="12">
      <t>ヒロバ</t>
    </rPh>
    <phoneticPr fontId="1"/>
  </si>
  <si>
    <t>　「マリンパーク」駅下車　徒歩３分</t>
    <rPh sb="13" eb="15">
      <t>トホ</t>
    </rPh>
    <rPh sb="16" eb="17">
      <t>プン</t>
    </rPh>
    <phoneticPr fontId="1"/>
  </si>
  <si>
    <t>　「六甲ライナー」に乗り換え</t>
    <phoneticPr fontId="1"/>
  </si>
  <si>
    <t>　「魚崎」駅下車</t>
    <rPh sb="2" eb="4">
      <t>ウオザキ</t>
    </rPh>
    <rPh sb="5" eb="6">
      <t>エキ</t>
    </rPh>
    <rPh sb="6" eb="8">
      <t>ゲシャ</t>
    </rPh>
    <phoneticPr fontId="1"/>
  </si>
  <si>
    <t>阪神線電車でお越しの場合</t>
    <rPh sb="0" eb="2">
      <t>ハンシン</t>
    </rPh>
    <rPh sb="2" eb="3">
      <t>セン</t>
    </rPh>
    <rPh sb="3" eb="5">
      <t>デンシャ</t>
    </rPh>
    <rPh sb="7" eb="8">
      <t>コ</t>
    </rPh>
    <rPh sb="10" eb="12">
      <t>バアイ</t>
    </rPh>
    <phoneticPr fontId="1"/>
  </si>
  <si>
    <t>　「JR住吉駅」下車</t>
    <rPh sb="4" eb="6">
      <t>スミヨシ</t>
    </rPh>
    <rPh sb="6" eb="7">
      <t>エキ</t>
    </rPh>
    <rPh sb="8" eb="10">
      <t>ゲシャ</t>
    </rPh>
    <phoneticPr fontId="1"/>
  </si>
  <si>
    <t>JR線でお越しの場合</t>
    <rPh sb="2" eb="3">
      <t>セン</t>
    </rPh>
    <rPh sb="5" eb="6">
      <t>コ</t>
    </rPh>
    <rPh sb="8" eb="10">
      <t>バアイ</t>
    </rPh>
    <phoneticPr fontId="1"/>
  </si>
  <si>
    <t>＜六甲アイランド地図＞</t>
    <rPh sb="1" eb="3">
      <t>ロッコウ</t>
    </rPh>
    <rPh sb="8" eb="10">
      <t>チズ</t>
    </rPh>
    <phoneticPr fontId="1"/>
  </si>
  <si>
    <t>■兵庫県ラグビースクール　交流戦　会場案内地図</t>
    <rPh sb="1" eb="4">
      <t>ヒョウゴケン</t>
    </rPh>
    <rPh sb="13" eb="16">
      <t>コウリュウセン</t>
    </rPh>
    <rPh sb="17" eb="19">
      <t>カイジョウ</t>
    </rPh>
    <rPh sb="19" eb="21">
      <t>アンナイ</t>
    </rPh>
    <rPh sb="21" eb="23">
      <t>チズ</t>
    </rPh>
    <phoneticPr fontId="1"/>
  </si>
  <si>
    <t>兵庫県ラグビースクール交流戦（幼児から6年生）のご案内</t>
    <rPh sb="0" eb="3">
      <t>ヒョウゴケン</t>
    </rPh>
    <rPh sb="11" eb="14">
      <t>コウリュウセン</t>
    </rPh>
    <rPh sb="15" eb="17">
      <t>ヨウジ</t>
    </rPh>
    <rPh sb="20" eb="22">
      <t>ネンセイ</t>
    </rPh>
    <rPh sb="25" eb="27">
      <t>アンナイ</t>
    </rPh>
    <phoneticPr fontId="1"/>
  </si>
  <si>
    <t>※雨天による中止連絡は前日の18:00までにご連絡いたします。</t>
    <rPh sb="1" eb="3">
      <t>ウテン</t>
    </rPh>
    <rPh sb="6" eb="8">
      <t>チュウシ</t>
    </rPh>
    <rPh sb="8" eb="10">
      <t>レンラク</t>
    </rPh>
    <rPh sb="11" eb="13">
      <t>ゼンジツ</t>
    </rPh>
    <rPh sb="23" eb="25">
      <t>レンラク</t>
    </rPh>
    <phoneticPr fontId="1"/>
  </si>
  <si>
    <t>近隣住民へのご迷惑になりますので、グランドの東側および南側道路で選手・保護者の乗降はお控えください、</t>
    <rPh sb="0" eb="2">
      <t>キンリン</t>
    </rPh>
    <rPh sb="2" eb="4">
      <t>ジュウミン</t>
    </rPh>
    <rPh sb="7" eb="9">
      <t>メイワク</t>
    </rPh>
    <rPh sb="22" eb="23">
      <t>ヒガシ</t>
    </rPh>
    <rPh sb="23" eb="24">
      <t>ガワ</t>
    </rPh>
    <rPh sb="27" eb="29">
      <t>ミナミガワ</t>
    </rPh>
    <rPh sb="29" eb="31">
      <t>ドウロ</t>
    </rPh>
    <rPh sb="32" eb="34">
      <t>センシュ</t>
    </rPh>
    <rPh sb="35" eb="38">
      <t>ホゴシャ</t>
    </rPh>
    <rPh sb="39" eb="41">
      <t>ジョウコウ</t>
    </rPh>
    <rPh sb="43" eb="44">
      <t>ヒカ</t>
    </rPh>
    <phoneticPr fontId="1"/>
  </si>
  <si>
    <t>荷物の搬入はグランド南側「A荷物搬入」に駐車いただき、入口②をご利用ください。</t>
    <rPh sb="0" eb="2">
      <t>ニモツ</t>
    </rPh>
    <rPh sb="3" eb="5">
      <t>ハンニュウ</t>
    </rPh>
    <rPh sb="10" eb="11">
      <t>ミナミ</t>
    </rPh>
    <rPh sb="11" eb="12">
      <t>ガワ</t>
    </rPh>
    <rPh sb="14" eb="16">
      <t>ニモツ</t>
    </rPh>
    <rPh sb="16" eb="18">
      <t>ハンニュウ</t>
    </rPh>
    <rPh sb="20" eb="22">
      <t>チュウシャ</t>
    </rPh>
    <rPh sb="27" eb="28">
      <t>イ</t>
    </rPh>
    <rPh sb="28" eb="29">
      <t>クチ</t>
    </rPh>
    <rPh sb="32" eb="34">
      <t>リヨウ</t>
    </rPh>
    <phoneticPr fontId="1"/>
  </si>
  <si>
    <t>日陰がないので、テント、タープなどをご用意ください。</t>
    <rPh sb="0" eb="2">
      <t>ヒカゲ</t>
    </rPh>
    <rPh sb="19" eb="21">
      <t>ヨウイ</t>
    </rPh>
    <phoneticPr fontId="1"/>
  </si>
  <si>
    <t>日時　：　6月30日（日）　　9:00　～　13:00　終了予定</t>
    <rPh sb="0" eb="2">
      <t>ニチジ</t>
    </rPh>
    <rPh sb="6" eb="7">
      <t>ガツ</t>
    </rPh>
    <rPh sb="9" eb="10">
      <t>ヒ</t>
    </rPh>
    <rPh sb="11" eb="12">
      <t>ヒ</t>
    </rPh>
    <rPh sb="28" eb="30">
      <t>シュウリョウ</t>
    </rPh>
    <rPh sb="30" eb="32">
      <t>ヨテイ</t>
    </rPh>
    <phoneticPr fontId="1"/>
  </si>
  <si>
    <t>　・途中レフリーの笛でのウオーターブレイクを挟みます。選手交代は自由に行ってください。</t>
    <rPh sb="2" eb="4">
      <t>トチュウ</t>
    </rPh>
    <rPh sb="9" eb="10">
      <t>フエ</t>
    </rPh>
    <rPh sb="22" eb="23">
      <t>ハサ</t>
    </rPh>
    <rPh sb="27" eb="29">
      <t>センシュ</t>
    </rPh>
    <rPh sb="29" eb="31">
      <t>コウタイ</t>
    </rPh>
    <rPh sb="32" eb="34">
      <t>ジユウ</t>
    </rPh>
    <rPh sb="35" eb="36">
      <t>オコナ</t>
    </rPh>
    <phoneticPr fontId="1"/>
  </si>
  <si>
    <t>ｍ</t>
    <phoneticPr fontId="1"/>
  </si>
  <si>
    <t>６０X４０Ｘインゴール５</t>
    <phoneticPr fontId="1"/>
  </si>
  <si>
    <t>６０X３５Ｘインゴール５</t>
    <phoneticPr fontId="1"/>
  </si>
  <si>
    <t>グランドサイズ</t>
    <phoneticPr fontId="1"/>
  </si>
  <si>
    <t>2024年6月吉日</t>
    <rPh sb="4" eb="5">
      <t>ネン</t>
    </rPh>
    <rPh sb="6" eb="7">
      <t>ガツ</t>
    </rPh>
    <rPh sb="7" eb="9">
      <t>キチジツ</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</si>
</sst>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Meiryo UI"/>
      <family val="3"/>
      <charset val="128"/>
    </font>
    <font>
      <sz val="16"/>
      <color theme="1"/>
      <name val="Meiryo UI"/>
      <family val="3"/>
      <charset val="128"/>
    </font>
    <font>
      <b/>
      <sz val="8"/>
      <color theme="1"/>
      <name val="ＭＳ Ｐゴシック"/>
      <family val="2"/>
      <charset val="128"/>
      <scheme val="minor"/>
    </font>
    <font>
      <b/>
      <sz val="20"/>
      <color theme="1"/>
      <name val="Meiryo UI"/>
      <family val="3"/>
      <charset val="128"/>
    </font>
    <font>
      <sz val="11"/>
      <color theme="1"/>
      <name val="Meiryo UI"/>
      <family val="3"/>
      <charset val="128"/>
    </font>
    <font>
      <b/>
      <sz val="14"/>
      <color theme="0"/>
      <name val="Meiryo UI"/>
      <family val="3"/>
      <charset val="128"/>
    </font>
    <font>
      <b/>
      <sz val="18"/>
      <color theme="1"/>
      <name val="Meiryo UI"/>
      <family val="3"/>
      <charset val="128"/>
    </font>
    <font>
      <sz val="18"/>
      <color theme="1"/>
      <name val="Meiryo UI"/>
      <family val="3"/>
      <charset val="128"/>
    </font>
    <font>
      <b/>
      <sz val="11"/>
      <color theme="0"/>
      <name val="Meiryo UI"/>
      <family val="3"/>
      <charset val="128"/>
    </font>
    <font>
      <b/>
      <u/>
      <sz val="11"/>
      <color theme="1"/>
      <name val="Meiryo UI"/>
      <family val="3"/>
      <charset val="128"/>
    </font>
    <font>
      <b/>
      <sz val="11"/>
      <color theme="1"/>
      <name val="Meiryo UI"/>
      <family val="3"/>
      <charset val="128"/>
    </font>
    <font>
      <sz val="12"/>
      <color rgb="FF2962FF"/>
      <name val="Meiryo UI"/>
      <family val="3"/>
      <charset val="128"/>
    </font>
  </fonts>
  <fills count="7">
    <fill>
      <patternFill patternType="none"/>
    </fill>
    <fill>
      <patternFill patternType="gray125"/>
    </fill>
    <fill>
      <patternFill patternType="solid">
        <fgColor theme="2" tint="-0.49998474074526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39997558519241921"/>
        <bgColor indexed="64"/>
      </patternFill>
    </fill>
  </fills>
  <borders count="68">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right style="medium">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
      <left/>
      <right style="thick">
        <color indexed="64"/>
      </right>
      <top/>
      <bottom/>
      <diagonal/>
    </border>
    <border>
      <left style="thick">
        <color indexed="64"/>
      </left>
      <right style="hair">
        <color indexed="64"/>
      </right>
      <top style="hair">
        <color indexed="64"/>
      </top>
      <bottom style="thick">
        <color indexed="64"/>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hair">
        <color indexed="64"/>
      </left>
      <right/>
      <top/>
      <bottom/>
      <diagonal/>
    </border>
    <border>
      <left/>
      <right style="thick">
        <color indexed="64"/>
      </right>
      <top style="hair">
        <color indexed="64"/>
      </top>
      <bottom/>
      <diagonal/>
    </border>
    <border>
      <left/>
      <right style="thick">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ck">
        <color indexed="64"/>
      </right>
      <top style="thick">
        <color indexed="64"/>
      </top>
      <bottom style="hair">
        <color indexed="64"/>
      </bottom>
      <diagonal/>
    </border>
    <border>
      <left style="thin">
        <color indexed="64"/>
      </left>
      <right style="thin">
        <color indexed="64"/>
      </right>
      <top style="thin">
        <color indexed="64"/>
      </top>
      <bottom style="thin">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medium">
        <color indexed="64"/>
      </bottom>
      <diagonal/>
    </border>
    <border>
      <left style="hair">
        <color indexed="64"/>
      </left>
      <right style="thick">
        <color indexed="64"/>
      </right>
      <top style="hair">
        <color indexed="64"/>
      </top>
      <bottom style="medium">
        <color indexed="64"/>
      </bottom>
      <diagonal/>
    </border>
    <border>
      <left style="thick">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medium">
        <color indexed="64"/>
      </right>
      <top style="thick">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medium">
        <color indexed="64"/>
      </right>
      <top style="thick">
        <color indexed="64"/>
      </top>
      <bottom style="hair">
        <color indexed="64"/>
      </bottom>
      <diagonal/>
    </border>
    <border>
      <left style="medium">
        <color indexed="64"/>
      </left>
      <right style="hair">
        <color indexed="64"/>
      </right>
      <top style="thick">
        <color indexed="64"/>
      </top>
      <bottom style="hair">
        <color indexed="64"/>
      </bottom>
      <diagonal/>
    </border>
  </borders>
  <cellStyleXfs count="1">
    <xf numFmtId="0" fontId="0" fillId="0" borderId="0">
      <alignment vertical="center"/>
    </xf>
  </cellStyleXfs>
  <cellXfs count="123">
    <xf numFmtId="0" fontId="0" fillId="0" borderId="0" xfId="0">
      <alignment vertical="center"/>
    </xf>
    <xf numFmtId="0" fontId="2" fillId="0" borderId="0" xfId="0" applyFont="1">
      <alignment vertical="center"/>
    </xf>
    <xf numFmtId="0" fontId="2" fillId="0" borderId="0" xfId="0" applyFont="1" applyFill="1">
      <alignment vertical="center"/>
    </xf>
    <xf numFmtId="0" fontId="2" fillId="0" borderId="1" xfId="0" applyFont="1" applyBorder="1">
      <alignment vertical="center"/>
    </xf>
    <xf numFmtId="0" fontId="2" fillId="0" borderId="0"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Fill="1" applyBorder="1">
      <alignment vertical="center"/>
    </xf>
    <xf numFmtId="0" fontId="3" fillId="0" borderId="0" xfId="0" applyFont="1">
      <alignment vertical="center"/>
    </xf>
    <xf numFmtId="0" fontId="4" fillId="0" borderId="0" xfId="0" applyFont="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9" xfId="0" applyFont="1" applyBorder="1">
      <alignment vertical="center"/>
    </xf>
    <xf numFmtId="0" fontId="2" fillId="0" borderId="5" xfId="0" applyFont="1" applyFill="1" applyBorder="1">
      <alignment vertical="center"/>
    </xf>
    <xf numFmtId="0" fontId="2" fillId="0" borderId="10" xfId="0" applyFont="1" applyBorder="1">
      <alignment vertical="center"/>
    </xf>
    <xf numFmtId="0" fontId="2" fillId="0" borderId="12" xfId="0" applyFont="1" applyFill="1" applyBorder="1">
      <alignment vertical="center"/>
    </xf>
    <xf numFmtId="0" fontId="2" fillId="0" borderId="9" xfId="0" applyFont="1" applyFill="1" applyBorder="1">
      <alignment vertical="center"/>
    </xf>
    <xf numFmtId="0" fontId="2" fillId="0" borderId="10" xfId="0" applyFont="1" applyFill="1" applyBorder="1">
      <alignment vertical="center"/>
    </xf>
    <xf numFmtId="0" fontId="2" fillId="0" borderId="13" xfId="0" applyFont="1" applyBorder="1">
      <alignment vertical="center"/>
    </xf>
    <xf numFmtId="0" fontId="2" fillId="0" borderId="14"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28" xfId="0" applyFont="1" applyBorder="1">
      <alignment vertical="center"/>
    </xf>
    <xf numFmtId="0" fontId="2" fillId="0" borderId="29" xfId="0" applyFont="1" applyBorder="1">
      <alignment vertical="center"/>
    </xf>
    <xf numFmtId="0" fontId="2" fillId="0" borderId="0" xfId="0" applyFont="1" applyAlignment="1">
      <alignment horizontal="right" vertical="center"/>
    </xf>
    <xf numFmtId="0" fontId="2" fillId="0" borderId="30" xfId="0" applyFont="1" applyBorder="1">
      <alignment vertical="center"/>
    </xf>
    <xf numFmtId="0" fontId="2" fillId="0" borderId="31" xfId="0" applyFont="1" applyBorder="1">
      <alignment vertical="center"/>
    </xf>
    <xf numFmtId="0" fontId="2" fillId="3" borderId="31" xfId="0" applyFont="1" applyFill="1" applyBorder="1">
      <alignment vertical="center"/>
    </xf>
    <xf numFmtId="0" fontId="2" fillId="0" borderId="33" xfId="0" applyFont="1" applyBorder="1">
      <alignment vertical="center"/>
    </xf>
    <xf numFmtId="0" fontId="2" fillId="0" borderId="34"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8" xfId="0" applyFont="1" applyBorder="1">
      <alignment vertical="center"/>
    </xf>
    <xf numFmtId="0" fontId="2" fillId="0" borderId="37" xfId="0" applyFont="1" applyBorder="1">
      <alignment vertical="center"/>
    </xf>
    <xf numFmtId="0" fontId="2" fillId="0" borderId="39" xfId="0" applyFont="1" applyBorder="1">
      <alignment vertical="center"/>
    </xf>
    <xf numFmtId="0" fontId="5" fillId="0" borderId="40" xfId="0" applyFont="1" applyBorder="1" applyAlignment="1">
      <alignment horizontal="center" vertical="center"/>
    </xf>
    <xf numFmtId="0" fontId="5" fillId="0" borderId="32" xfId="0" applyFont="1" applyBorder="1" applyAlignment="1">
      <alignment horizontal="center" vertical="center"/>
    </xf>
    <xf numFmtId="0" fontId="6" fillId="0" borderId="0" xfId="0" applyFont="1">
      <alignment vertical="center"/>
    </xf>
    <xf numFmtId="0" fontId="2" fillId="0" borderId="45" xfId="0" applyFont="1" applyBorder="1">
      <alignment vertical="center"/>
    </xf>
    <xf numFmtId="0" fontId="2" fillId="2" borderId="8" xfId="0" applyFont="1" applyFill="1" applyBorder="1">
      <alignment vertical="center"/>
    </xf>
    <xf numFmtId="0" fontId="2" fillId="2" borderId="14" xfId="0" applyFont="1" applyFill="1" applyBorder="1">
      <alignment vertical="center"/>
    </xf>
    <xf numFmtId="0" fontId="2" fillId="2" borderId="46" xfId="0" applyFont="1" applyFill="1" applyBorder="1">
      <alignment vertical="center"/>
    </xf>
    <xf numFmtId="0" fontId="2" fillId="2" borderId="45" xfId="0" applyFont="1" applyFill="1" applyBorder="1">
      <alignment vertical="center"/>
    </xf>
    <xf numFmtId="0" fontId="2" fillId="2" borderId="0" xfId="0" applyFont="1" applyFill="1" applyBorder="1">
      <alignment vertical="center"/>
    </xf>
    <xf numFmtId="0" fontId="2" fillId="2" borderId="28" xfId="0" applyFont="1" applyFill="1" applyBorder="1">
      <alignment vertical="center"/>
    </xf>
    <xf numFmtId="0" fontId="2" fillId="2" borderId="11" xfId="0" applyFont="1" applyFill="1" applyBorder="1">
      <alignment vertical="center"/>
    </xf>
    <xf numFmtId="0" fontId="2" fillId="2" borderId="15" xfId="0" applyFont="1" applyFill="1" applyBorder="1">
      <alignment vertical="center"/>
    </xf>
    <xf numFmtId="0" fontId="2" fillId="2" borderId="47" xfId="0" applyFont="1" applyFill="1" applyBorder="1">
      <alignment vertical="center"/>
    </xf>
    <xf numFmtId="0" fontId="7" fillId="4" borderId="42" xfId="0" applyFont="1" applyFill="1" applyBorder="1">
      <alignment vertical="center"/>
    </xf>
    <xf numFmtId="0" fontId="8" fillId="4" borderId="1" xfId="0" applyFont="1" applyFill="1" applyBorder="1">
      <alignment vertical="center"/>
    </xf>
    <xf numFmtId="0" fontId="7" fillId="4" borderId="1" xfId="0" applyFont="1" applyFill="1" applyBorder="1">
      <alignment vertical="center"/>
    </xf>
    <xf numFmtId="0" fontId="2" fillId="4" borderId="1" xfId="0" applyFont="1" applyFill="1" applyBorder="1">
      <alignment vertical="center"/>
    </xf>
    <xf numFmtId="0" fontId="2" fillId="4" borderId="41" xfId="0" applyFont="1" applyFill="1" applyBorder="1">
      <alignment vertical="center"/>
    </xf>
    <xf numFmtId="0" fontId="8" fillId="4" borderId="0" xfId="0" applyFont="1" applyFill="1" applyBorder="1">
      <alignment vertical="center"/>
    </xf>
    <xf numFmtId="0" fontId="6" fillId="4" borderId="0" xfId="0" applyFont="1" applyFill="1" applyBorder="1">
      <alignment vertical="center"/>
    </xf>
    <xf numFmtId="0" fontId="6" fillId="4" borderId="2" xfId="0" applyFont="1" applyFill="1" applyBorder="1">
      <alignment vertical="center"/>
    </xf>
    <xf numFmtId="0" fontId="8" fillId="4" borderId="3" xfId="0" applyFont="1" applyFill="1" applyBorder="1">
      <alignment vertical="center"/>
    </xf>
    <xf numFmtId="0" fontId="6" fillId="4" borderId="3" xfId="0" applyFont="1" applyFill="1" applyBorder="1">
      <alignment vertical="center"/>
    </xf>
    <xf numFmtId="0" fontId="6" fillId="4" borderId="4" xfId="0" applyFont="1" applyFill="1" applyBorder="1">
      <alignment vertical="center"/>
    </xf>
    <xf numFmtId="0" fontId="9" fillId="0" borderId="0" xfId="0" applyFont="1">
      <alignment vertical="center"/>
    </xf>
    <xf numFmtId="20" fontId="9" fillId="0" borderId="0" xfId="0" applyNumberFormat="1" applyFont="1" applyAlignment="1">
      <alignment horizontal="left" vertical="center"/>
    </xf>
    <xf numFmtId="0" fontId="2" fillId="3" borderId="5" xfId="0" applyFont="1" applyFill="1" applyBorder="1">
      <alignment vertical="center"/>
    </xf>
    <xf numFmtId="0" fontId="2" fillId="0" borderId="52" xfId="0" applyFont="1" applyBorder="1">
      <alignment vertical="center"/>
    </xf>
    <xf numFmtId="20" fontId="9" fillId="0" borderId="0" xfId="0" applyNumberFormat="1" applyFont="1">
      <alignment vertical="center"/>
    </xf>
    <xf numFmtId="20" fontId="9" fillId="0" borderId="53" xfId="0" applyNumberFormat="1" applyFont="1" applyBorder="1">
      <alignment vertical="center"/>
    </xf>
    <xf numFmtId="0" fontId="9" fillId="0" borderId="53" xfId="0" applyFont="1" applyBorder="1" applyAlignment="1">
      <alignment horizontal="center" vertical="center"/>
    </xf>
    <xf numFmtId="0" fontId="9" fillId="5" borderId="53" xfId="0" applyFont="1" applyFill="1" applyBorder="1" applyAlignment="1">
      <alignment horizontal="center" vertical="center"/>
    </xf>
    <xf numFmtId="0" fontId="11" fillId="4" borderId="43" xfId="0" applyFont="1" applyFill="1" applyBorder="1">
      <alignment vertical="center"/>
    </xf>
    <xf numFmtId="0" fontId="11" fillId="4" borderId="0" xfId="0" applyFont="1" applyFill="1" applyBorder="1">
      <alignment vertical="center"/>
    </xf>
    <xf numFmtId="0" fontId="12" fillId="4" borderId="0" xfId="0" applyFont="1" applyFill="1" applyBorder="1">
      <alignment vertical="center"/>
    </xf>
    <xf numFmtId="0" fontId="11" fillId="4" borderId="44" xfId="0" applyFont="1" applyFill="1" applyBorder="1">
      <alignment vertical="center"/>
    </xf>
    <xf numFmtId="0" fontId="11" fillId="4" borderId="3" xfId="0" applyFont="1" applyFill="1" applyBorder="1">
      <alignment vertical="center"/>
    </xf>
    <xf numFmtId="0" fontId="12" fillId="4" borderId="3" xfId="0" applyFont="1" applyFill="1" applyBorder="1">
      <alignment vertical="center"/>
    </xf>
    <xf numFmtId="0" fontId="2" fillId="0" borderId="30" xfId="0" applyFont="1" applyFill="1" applyBorder="1">
      <alignment vertical="center"/>
    </xf>
    <xf numFmtId="0" fontId="2" fillId="0" borderId="33" xfId="0" applyFont="1" applyFill="1" applyBorder="1">
      <alignment vertical="center"/>
    </xf>
    <xf numFmtId="0" fontId="2" fillId="4" borderId="33" xfId="0" applyFont="1" applyFill="1" applyBorder="1">
      <alignment vertical="center"/>
    </xf>
    <xf numFmtId="0" fontId="2" fillId="0" borderId="60" xfId="0" applyFont="1" applyBorder="1">
      <alignment vertical="center"/>
    </xf>
    <xf numFmtId="0" fontId="2" fillId="0" borderId="61" xfId="0" applyFont="1" applyBorder="1">
      <alignment vertical="center"/>
    </xf>
    <xf numFmtId="0" fontId="2" fillId="0" borderId="54" xfId="0" applyFont="1" applyBorder="1">
      <alignment vertical="center"/>
    </xf>
    <xf numFmtId="0" fontId="2" fillId="0" borderId="55" xfId="0" applyFont="1" applyBorder="1">
      <alignment vertical="center"/>
    </xf>
    <xf numFmtId="0" fontId="2" fillId="0" borderId="56" xfId="0" applyFont="1" applyBorder="1">
      <alignment vertical="center"/>
    </xf>
    <xf numFmtId="0" fontId="2" fillId="0" borderId="51" xfId="0" applyFont="1" applyBorder="1">
      <alignment vertical="center"/>
    </xf>
    <xf numFmtId="0" fontId="2" fillId="0" borderId="57" xfId="0" applyFont="1" applyBorder="1">
      <alignment vertical="center"/>
    </xf>
    <xf numFmtId="0" fontId="2" fillId="0" borderId="58" xfId="0" applyFont="1" applyBorder="1">
      <alignment vertical="center"/>
    </xf>
    <xf numFmtId="0" fontId="2" fillId="0" borderId="50" xfId="0" applyFont="1" applyBorder="1">
      <alignment vertical="center"/>
    </xf>
    <xf numFmtId="0" fontId="2" fillId="0" borderId="59" xfId="0" applyFont="1" applyBorder="1">
      <alignment vertical="center"/>
    </xf>
    <xf numFmtId="0" fontId="2" fillId="0" borderId="62" xfId="0" applyFont="1" applyBorder="1">
      <alignment vertical="center"/>
    </xf>
    <xf numFmtId="0" fontId="2" fillId="0" borderId="63" xfId="0" applyFont="1" applyBorder="1">
      <alignment vertical="center"/>
    </xf>
    <xf numFmtId="0" fontId="2" fillId="0" borderId="64" xfId="0" applyFont="1" applyBorder="1">
      <alignment vertical="center"/>
    </xf>
    <xf numFmtId="0" fontId="2" fillId="0" borderId="65" xfId="0" applyFont="1" applyBorder="1">
      <alignment vertical="center"/>
    </xf>
    <xf numFmtId="0" fontId="2" fillId="0" borderId="66" xfId="0" applyFont="1" applyBorder="1">
      <alignment vertical="center"/>
    </xf>
    <xf numFmtId="0" fontId="2" fillId="0" borderId="67" xfId="0" applyFont="1" applyBorder="1">
      <alignment vertical="center"/>
    </xf>
    <xf numFmtId="0" fontId="2" fillId="0" borderId="48" xfId="0" applyFont="1" applyBorder="1">
      <alignment vertical="center"/>
    </xf>
    <xf numFmtId="0" fontId="2" fillId="0" borderId="49" xfId="0" applyFont="1" applyBorder="1">
      <alignment vertical="center"/>
    </xf>
    <xf numFmtId="0" fontId="9" fillId="0" borderId="0" xfId="0" applyFont="1" applyAlignment="1">
      <alignment horizontal="left" vertical="center"/>
    </xf>
    <xf numFmtId="0" fontId="9" fillId="0" borderId="0" xfId="0" applyFont="1" applyAlignment="1">
      <alignment vertical="center"/>
    </xf>
    <xf numFmtId="0" fontId="9" fillId="5" borderId="53" xfId="0" applyFont="1" applyFill="1" applyBorder="1">
      <alignment vertical="center"/>
    </xf>
    <xf numFmtId="0" fontId="9" fillId="0" borderId="53"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Border="1" applyAlignment="1">
      <alignment horizontal="center" vertical="center"/>
    </xf>
    <xf numFmtId="20" fontId="9" fillId="0" borderId="0" xfId="0" applyNumberFormat="1" applyFont="1" applyBorder="1">
      <alignment vertical="center"/>
    </xf>
    <xf numFmtId="0" fontId="9" fillId="0" borderId="0" xfId="0" applyFont="1" applyFill="1" applyBorder="1" applyAlignment="1">
      <alignment horizontal="center" vertical="center"/>
    </xf>
    <xf numFmtId="0" fontId="13" fillId="6"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9" fillId="0" borderId="0" xfId="0" applyFont="1" applyAlignment="1">
      <alignment horizontal="center" vertical="center"/>
    </xf>
    <xf numFmtId="0" fontId="10" fillId="3" borderId="14" xfId="0" applyFont="1" applyFill="1" applyBorder="1" applyAlignment="1">
      <alignment horizontal="center" vertical="center"/>
    </xf>
    <xf numFmtId="0" fontId="10" fillId="3" borderId="0"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57151</xdr:rowOff>
    </xdr:from>
    <xdr:to>
      <xdr:col>6</xdr:col>
      <xdr:colOff>1</xdr:colOff>
      <xdr:row>20</xdr:row>
      <xdr:rowOff>158605</xdr:rowOff>
    </xdr:to>
    <xdr:pic>
      <xdr:nvPicPr>
        <xdr:cNvPr id="2" name="図 1"/>
        <xdr:cNvPicPr>
          <a:picLocks noChangeAspect="1"/>
        </xdr:cNvPicPr>
      </xdr:nvPicPr>
      <xdr:blipFill>
        <a:blip xmlns:r="http://schemas.openxmlformats.org/officeDocument/2006/relationships" r:embed="rId1"/>
        <a:stretch>
          <a:fillRect/>
        </a:stretch>
      </xdr:blipFill>
      <xdr:spPr>
        <a:xfrm>
          <a:off x="0" y="387351"/>
          <a:ext cx="3771901" cy="3073254"/>
        </a:xfrm>
        <a:prstGeom prst="rect">
          <a:avLst/>
        </a:prstGeom>
      </xdr:spPr>
    </xdr:pic>
    <xdr:clientData/>
  </xdr:twoCellAnchor>
  <xdr:twoCellAnchor>
    <xdr:from>
      <xdr:col>2</xdr:col>
      <xdr:colOff>485776</xdr:colOff>
      <xdr:row>14</xdr:row>
      <xdr:rowOff>133350</xdr:rowOff>
    </xdr:from>
    <xdr:to>
      <xdr:col>3</xdr:col>
      <xdr:colOff>28576</xdr:colOff>
      <xdr:row>15</xdr:row>
      <xdr:rowOff>161925</xdr:rowOff>
    </xdr:to>
    <xdr:sp macro="" textlink="">
      <xdr:nvSpPr>
        <xdr:cNvPr id="3" name="星 5 2"/>
        <xdr:cNvSpPr/>
      </xdr:nvSpPr>
      <xdr:spPr>
        <a:xfrm>
          <a:off x="1743076" y="2444750"/>
          <a:ext cx="171450" cy="193675"/>
        </a:xfrm>
        <a:prstGeom prst="star5">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123825</xdr:colOff>
      <xdr:row>17</xdr:row>
      <xdr:rowOff>85725</xdr:rowOff>
    </xdr:from>
    <xdr:to>
      <xdr:col>5</xdr:col>
      <xdr:colOff>581025</xdr:colOff>
      <xdr:row>18</xdr:row>
      <xdr:rowOff>171450</xdr:rowOff>
    </xdr:to>
    <xdr:sp macro="" textlink="">
      <xdr:nvSpPr>
        <xdr:cNvPr id="4" name="角丸四角形 3"/>
        <xdr:cNvSpPr/>
      </xdr:nvSpPr>
      <xdr:spPr>
        <a:xfrm>
          <a:off x="2009775" y="2892425"/>
          <a:ext cx="1714500"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3</xdr:col>
      <xdr:colOff>9525</xdr:colOff>
      <xdr:row>15</xdr:row>
      <xdr:rowOff>114300</xdr:rowOff>
    </xdr:from>
    <xdr:to>
      <xdr:col>3</xdr:col>
      <xdr:colOff>238125</xdr:colOff>
      <xdr:row>17</xdr:row>
      <xdr:rowOff>19050</xdr:rowOff>
    </xdr:to>
    <xdr:cxnSp macro="">
      <xdr:nvCxnSpPr>
        <xdr:cNvPr id="5" name="直線矢印コネクタ 4"/>
        <xdr:cNvCxnSpPr/>
      </xdr:nvCxnSpPr>
      <xdr:spPr>
        <a:xfrm flipH="1" flipV="1">
          <a:off x="1895475" y="2590800"/>
          <a:ext cx="228600" cy="23495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23</xdr:row>
      <xdr:rowOff>51253</xdr:rowOff>
    </xdr:from>
    <xdr:to>
      <xdr:col>8</xdr:col>
      <xdr:colOff>612321</xdr:colOff>
      <xdr:row>52</xdr:row>
      <xdr:rowOff>109414</xdr:rowOff>
    </xdr:to>
    <xdr:pic>
      <xdr:nvPicPr>
        <xdr:cNvPr id="6" name="図 5"/>
        <xdr:cNvPicPr>
          <a:picLocks noChangeAspect="1"/>
        </xdr:cNvPicPr>
      </xdr:nvPicPr>
      <xdr:blipFill rotWithShape="1">
        <a:blip xmlns:r="http://schemas.openxmlformats.org/officeDocument/2006/relationships" r:embed="rId2"/>
        <a:srcRect l="23428" t="6696" r="26490"/>
        <a:stretch/>
      </xdr:blipFill>
      <xdr:spPr>
        <a:xfrm>
          <a:off x="0" y="3848553"/>
          <a:ext cx="5641521" cy="4846061"/>
        </a:xfrm>
        <a:prstGeom prst="rect">
          <a:avLst/>
        </a:prstGeom>
      </xdr:spPr>
    </xdr:pic>
    <xdr:clientData/>
  </xdr:twoCellAnchor>
  <xdr:twoCellAnchor>
    <xdr:from>
      <xdr:col>4</xdr:col>
      <xdr:colOff>328840</xdr:colOff>
      <xdr:row>38</xdr:row>
      <xdr:rowOff>158750</xdr:rowOff>
    </xdr:from>
    <xdr:to>
      <xdr:col>5</xdr:col>
      <xdr:colOff>1</xdr:colOff>
      <xdr:row>40</xdr:row>
      <xdr:rowOff>90714</xdr:rowOff>
    </xdr:to>
    <xdr:sp macro="" textlink="">
      <xdr:nvSpPr>
        <xdr:cNvPr id="7" name="円/楕円 6"/>
        <xdr:cNvSpPr/>
      </xdr:nvSpPr>
      <xdr:spPr>
        <a:xfrm>
          <a:off x="2843440" y="6432550"/>
          <a:ext cx="299811" cy="262164"/>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45357</xdr:colOff>
      <xdr:row>40</xdr:row>
      <xdr:rowOff>22678</xdr:rowOff>
    </xdr:from>
    <xdr:to>
      <xdr:col>2</xdr:col>
      <xdr:colOff>396875</xdr:colOff>
      <xdr:row>41</xdr:row>
      <xdr:rowOff>158749</xdr:rowOff>
    </xdr:to>
    <xdr:sp macro="" textlink="">
      <xdr:nvSpPr>
        <xdr:cNvPr id="8" name="円/楕円 7"/>
        <xdr:cNvSpPr/>
      </xdr:nvSpPr>
      <xdr:spPr>
        <a:xfrm>
          <a:off x="1302657" y="6626678"/>
          <a:ext cx="351518" cy="301171"/>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5</xdr:col>
      <xdr:colOff>294821</xdr:colOff>
      <xdr:row>50</xdr:row>
      <xdr:rowOff>170089</xdr:rowOff>
    </xdr:from>
    <xdr:to>
      <xdr:col>5</xdr:col>
      <xdr:colOff>646339</xdr:colOff>
      <xdr:row>52</xdr:row>
      <xdr:rowOff>102052</xdr:rowOff>
    </xdr:to>
    <xdr:sp macro="" textlink="">
      <xdr:nvSpPr>
        <xdr:cNvPr id="9" name="円/楕円 8"/>
        <xdr:cNvSpPr/>
      </xdr:nvSpPr>
      <xdr:spPr>
        <a:xfrm>
          <a:off x="3438071" y="8418739"/>
          <a:ext cx="332468" cy="268513"/>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623662</xdr:colOff>
      <xdr:row>48</xdr:row>
      <xdr:rowOff>56696</xdr:rowOff>
    </xdr:from>
    <xdr:to>
      <xdr:col>4</xdr:col>
      <xdr:colOff>294822</xdr:colOff>
      <xdr:row>49</xdr:row>
      <xdr:rowOff>79375</xdr:rowOff>
    </xdr:to>
    <xdr:sp macro="" textlink="">
      <xdr:nvSpPr>
        <xdr:cNvPr id="10" name="正方形/長方形 9"/>
        <xdr:cNvSpPr/>
      </xdr:nvSpPr>
      <xdr:spPr>
        <a:xfrm>
          <a:off x="1880962" y="7981496"/>
          <a:ext cx="928460" cy="1877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デカパドス</a:t>
          </a:r>
        </a:p>
      </xdr:txBody>
    </xdr:sp>
    <xdr:clientData/>
  </xdr:twoCellAnchor>
  <xdr:twoCellAnchor>
    <xdr:from>
      <xdr:col>4</xdr:col>
      <xdr:colOff>430892</xdr:colOff>
      <xdr:row>45</xdr:row>
      <xdr:rowOff>56695</xdr:rowOff>
    </xdr:from>
    <xdr:to>
      <xdr:col>7</xdr:col>
      <xdr:colOff>532946</xdr:colOff>
      <xdr:row>46</xdr:row>
      <xdr:rowOff>113391</xdr:rowOff>
    </xdr:to>
    <xdr:sp macro="" textlink="">
      <xdr:nvSpPr>
        <xdr:cNvPr id="11" name="正方形/長方形 10"/>
        <xdr:cNvSpPr/>
      </xdr:nvSpPr>
      <xdr:spPr>
        <a:xfrm>
          <a:off x="2945492" y="7486195"/>
          <a:ext cx="1988004" cy="221796"/>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4</xdr:col>
      <xdr:colOff>476250</xdr:colOff>
      <xdr:row>43</xdr:row>
      <xdr:rowOff>102054</xdr:rowOff>
    </xdr:from>
    <xdr:to>
      <xdr:col>5</xdr:col>
      <xdr:colOff>170091</xdr:colOff>
      <xdr:row>45</xdr:row>
      <xdr:rowOff>79374</xdr:rowOff>
    </xdr:to>
    <xdr:sp macro="" textlink="">
      <xdr:nvSpPr>
        <xdr:cNvPr id="12" name="星 5 11"/>
        <xdr:cNvSpPr/>
      </xdr:nvSpPr>
      <xdr:spPr>
        <a:xfrm>
          <a:off x="2990850" y="7201354"/>
          <a:ext cx="322491" cy="307520"/>
        </a:xfrm>
        <a:prstGeom prst="star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419554</xdr:colOff>
      <xdr:row>34</xdr:row>
      <xdr:rowOff>22678</xdr:rowOff>
    </xdr:from>
    <xdr:to>
      <xdr:col>3</xdr:col>
      <xdr:colOff>442233</xdr:colOff>
      <xdr:row>35</xdr:row>
      <xdr:rowOff>22679</xdr:rowOff>
    </xdr:to>
    <xdr:sp macro="" textlink="">
      <xdr:nvSpPr>
        <xdr:cNvPr id="13" name="正方形/長方形 12"/>
        <xdr:cNvSpPr/>
      </xdr:nvSpPr>
      <xdr:spPr>
        <a:xfrm>
          <a:off x="1676854" y="563607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ダイエー</a:t>
          </a:r>
        </a:p>
      </xdr:txBody>
    </xdr:sp>
    <xdr:clientData/>
  </xdr:twoCellAnchor>
  <xdr:twoCellAnchor>
    <xdr:from>
      <xdr:col>4</xdr:col>
      <xdr:colOff>453571</xdr:colOff>
      <xdr:row>40</xdr:row>
      <xdr:rowOff>192768</xdr:rowOff>
    </xdr:from>
    <xdr:to>
      <xdr:col>5</xdr:col>
      <xdr:colOff>476250</xdr:colOff>
      <xdr:row>41</xdr:row>
      <xdr:rowOff>192769</xdr:rowOff>
    </xdr:to>
    <xdr:sp macro="" textlink="">
      <xdr:nvSpPr>
        <xdr:cNvPr id="14" name="正方形/長方形 13"/>
        <xdr:cNvSpPr/>
      </xdr:nvSpPr>
      <xdr:spPr>
        <a:xfrm>
          <a:off x="2968171" y="677136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トーホー</a:t>
          </a:r>
        </a:p>
      </xdr:txBody>
    </xdr:sp>
    <xdr:clientData/>
  </xdr:twoCellAnchor>
  <xdr:twoCellAnchor>
    <xdr:from>
      <xdr:col>2</xdr:col>
      <xdr:colOff>294822</xdr:colOff>
      <xdr:row>42</xdr:row>
      <xdr:rowOff>170090</xdr:rowOff>
    </xdr:from>
    <xdr:to>
      <xdr:col>3</xdr:col>
      <xdr:colOff>317501</xdr:colOff>
      <xdr:row>43</xdr:row>
      <xdr:rowOff>170091</xdr:rowOff>
    </xdr:to>
    <xdr:sp macro="" textlink="">
      <xdr:nvSpPr>
        <xdr:cNvPr id="15" name="正方形/長方形 14"/>
        <xdr:cNvSpPr/>
      </xdr:nvSpPr>
      <xdr:spPr>
        <a:xfrm>
          <a:off x="1552122" y="7097940"/>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ファミマ</a:t>
          </a:r>
        </a:p>
      </xdr:txBody>
    </xdr:sp>
    <xdr:clientData/>
  </xdr:twoCellAnchor>
  <xdr:twoCellAnchor>
    <xdr:from>
      <xdr:col>3</xdr:col>
      <xdr:colOff>241118</xdr:colOff>
      <xdr:row>45</xdr:row>
      <xdr:rowOff>125592</xdr:rowOff>
    </xdr:from>
    <xdr:to>
      <xdr:col>4</xdr:col>
      <xdr:colOff>14331</xdr:colOff>
      <xdr:row>47</xdr:row>
      <xdr:rowOff>146751</xdr:rowOff>
    </xdr:to>
    <xdr:grpSp>
      <xdr:nvGrpSpPr>
        <xdr:cNvPr id="16" name="グループ化 15"/>
        <xdr:cNvGrpSpPr/>
      </xdr:nvGrpSpPr>
      <xdr:grpSpPr>
        <a:xfrm rot="18736959">
          <a:off x="2147322" y="8154328"/>
          <a:ext cx="377636" cy="402592"/>
          <a:chOff x="7551964" y="6123215"/>
          <a:chExt cx="521607" cy="453571"/>
        </a:xfrm>
      </xdr:grpSpPr>
      <xdr:cxnSp macro="">
        <xdr:nvCxnSpPr>
          <xdr:cNvPr id="17" name="直線コネクタ 16"/>
          <xdr:cNvCxnSpPr/>
        </xdr:nvCxnSpPr>
        <xdr:spPr>
          <a:xfrm>
            <a:off x="7551964" y="6349999"/>
            <a:ext cx="521607"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flipV="1">
            <a:off x="7801429" y="6123215"/>
            <a:ext cx="0" cy="45357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1784350" y="5568950"/>
          <a:ext cx="368300" cy="3824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13017501" y="5581321"/>
          <a:ext cx="369701" cy="3813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10618856" y="15817521"/>
          <a:ext cx="2214494" cy="886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9654723" y="19300042"/>
          <a:ext cx="306448" cy="19066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6718264" y="3685285"/>
          <a:ext cx="552449" cy="59222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14653985" y="12920437"/>
          <a:ext cx="564243" cy="57694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13062858"/>
          <a:ext cx="576035" cy="59054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6994981" y="22940739"/>
          <a:ext cx="552449" cy="51978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6653892" y="22230446"/>
          <a:ext cx="1289050" cy="3382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267621" y="22886308"/>
          <a:ext cx="12201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376477" y="22927132"/>
          <a:ext cx="1530351" cy="3374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13735046" y="22913529"/>
          <a:ext cx="10704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12992432" y="22923992"/>
          <a:ext cx="1114357" cy="348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630464" y="18968358"/>
          <a:ext cx="328219" cy="23422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376465" y="5060951"/>
          <a:ext cx="843644" cy="10649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7444920" y="3625606"/>
          <a:ext cx="3733696" cy="4726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15061641" y="5510144"/>
          <a:ext cx="378244" cy="720062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10453007" y="19755756"/>
          <a:ext cx="3170918" cy="19548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14070978" y="20282389"/>
          <a:ext cx="581891" cy="21492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3601</xdr:colOff>
      <xdr:row>77</xdr:row>
      <xdr:rowOff>60947</xdr:rowOff>
    </xdr:from>
    <xdr:to>
      <xdr:col>41</xdr:col>
      <xdr:colOff>98853</xdr:colOff>
      <xdr:row>81</xdr:row>
      <xdr:rowOff>20126</xdr:rowOff>
    </xdr:to>
    <xdr:sp macro="" textlink="">
      <xdr:nvSpPr>
        <xdr:cNvPr id="21" name="正方形/長方形 20"/>
        <xdr:cNvSpPr/>
      </xdr:nvSpPr>
      <xdr:spPr>
        <a:xfrm>
          <a:off x="6965510" y="16975038"/>
          <a:ext cx="1203616" cy="744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160145</xdr:colOff>
      <xdr:row>93</xdr:row>
      <xdr:rowOff>74838</xdr:rowOff>
    </xdr:from>
    <xdr:to>
      <xdr:col>35</xdr:col>
      <xdr:colOff>121941</xdr:colOff>
      <xdr:row>94</xdr:row>
      <xdr:rowOff>142874</xdr:rowOff>
    </xdr:to>
    <xdr:sp macro="" textlink="">
      <xdr:nvSpPr>
        <xdr:cNvPr id="22" name="正方形/長方形 21"/>
        <xdr:cNvSpPr/>
      </xdr:nvSpPr>
      <xdr:spPr>
        <a:xfrm>
          <a:off x="6364095" y="202106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84420</xdr:colOff>
      <xdr:row>76</xdr:row>
      <xdr:rowOff>72493</xdr:rowOff>
    </xdr:from>
    <xdr:to>
      <xdr:col>23</xdr:col>
      <xdr:colOff>179672</xdr:colOff>
      <xdr:row>80</xdr:row>
      <xdr:rowOff>31672</xdr:rowOff>
    </xdr:to>
    <xdr:sp macro="" textlink="">
      <xdr:nvSpPr>
        <xdr:cNvPr id="35" name="正方形/長方形 34"/>
        <xdr:cNvSpPr/>
      </xdr:nvSpPr>
      <xdr:spPr>
        <a:xfrm>
          <a:off x="3721238" y="16790311"/>
          <a:ext cx="1203616" cy="744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160145</xdr:colOff>
      <xdr:row>93</xdr:row>
      <xdr:rowOff>74838</xdr:rowOff>
    </xdr:from>
    <xdr:to>
      <xdr:col>16</xdr:col>
      <xdr:colOff>121941</xdr:colOff>
      <xdr:row>94</xdr:row>
      <xdr:rowOff>142874</xdr:rowOff>
    </xdr:to>
    <xdr:sp macro="" textlink="">
      <xdr:nvSpPr>
        <xdr:cNvPr id="36" name="正方形/長方形 35"/>
        <xdr:cNvSpPr/>
      </xdr:nvSpPr>
      <xdr:spPr>
        <a:xfrm>
          <a:off x="2865245" y="202106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41" name="直線コネクタ 40"/>
        <xdr:cNvCxnSpPr/>
      </xdr:nvCxnSpPr>
      <xdr:spPr>
        <a:xfrm>
          <a:off x="1796720" y="18963410"/>
          <a:ext cx="540080" cy="1647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125444</xdr:colOff>
      <xdr:row>30</xdr:row>
      <xdr:rowOff>52954</xdr:rowOff>
    </xdr:from>
    <xdr:to>
      <xdr:col>31</xdr:col>
      <xdr:colOff>19206</xdr:colOff>
      <xdr:row>34</xdr:row>
      <xdr:rowOff>17351</xdr:rowOff>
    </xdr:to>
    <xdr:sp macro="" textlink="">
      <xdr:nvSpPr>
        <xdr:cNvPr id="42" name="正方形/長方形 41"/>
        <xdr:cNvSpPr/>
      </xdr:nvSpPr>
      <xdr:spPr>
        <a:xfrm>
          <a:off x="5055353" y="7742227"/>
          <a:ext cx="1186853" cy="7494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45" name="図 4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8025878" y="7676874"/>
          <a:ext cx="6308725" cy="3310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67717</xdr:colOff>
      <xdr:row>50</xdr:row>
      <xdr:rowOff>18318</xdr:rowOff>
    </xdr:from>
    <xdr:to>
      <xdr:col>31</xdr:col>
      <xdr:colOff>146206</xdr:colOff>
      <xdr:row>53</xdr:row>
      <xdr:rowOff>178988</xdr:rowOff>
    </xdr:to>
    <xdr:sp macro="" textlink="">
      <xdr:nvSpPr>
        <xdr:cNvPr id="51" name="正方形/長方形 50"/>
        <xdr:cNvSpPr/>
      </xdr:nvSpPr>
      <xdr:spPr>
        <a:xfrm>
          <a:off x="5182353" y="11633045"/>
          <a:ext cx="1186853" cy="7494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112681</xdr:colOff>
      <xdr:row>96</xdr:row>
      <xdr:rowOff>21660</xdr:rowOff>
    </xdr:from>
    <xdr:to>
      <xdr:col>34</xdr:col>
      <xdr:colOff>46180</xdr:colOff>
      <xdr:row>99</xdr:row>
      <xdr:rowOff>184727</xdr:rowOff>
    </xdr:to>
    <xdr:sp macro="" textlink="">
      <xdr:nvSpPr>
        <xdr:cNvPr id="53" name="正方形/長方形 52"/>
        <xdr:cNvSpPr/>
      </xdr:nvSpPr>
      <xdr:spPr>
        <a:xfrm>
          <a:off x="3380045" y="20664933"/>
          <a:ext cx="3443317" cy="751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兵庫３、４年生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56" name="図 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7167" y="20938427"/>
          <a:ext cx="20351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57" name="正方形/長方形 56"/>
        <xdr:cNvSpPr/>
      </xdr:nvSpPr>
      <xdr:spPr>
        <a:xfrm>
          <a:off x="3432220" y="13834670"/>
          <a:ext cx="462594" cy="2643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138546</xdr:colOff>
      <xdr:row>23</xdr:row>
      <xdr:rowOff>127000</xdr:rowOff>
    </xdr:from>
    <xdr:to>
      <xdr:col>9</xdr:col>
      <xdr:colOff>150091</xdr:colOff>
      <xdr:row>87</xdr:row>
      <xdr:rowOff>57727</xdr:rowOff>
    </xdr:to>
    <xdr:sp macro="" textlink="">
      <xdr:nvSpPr>
        <xdr:cNvPr id="63" name="正方形/長方形 62"/>
        <xdr:cNvSpPr/>
      </xdr:nvSpPr>
      <xdr:spPr>
        <a:xfrm>
          <a:off x="1928091" y="6442364"/>
          <a:ext cx="381000" cy="1249218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４</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６</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74</xdr:row>
      <xdr:rowOff>127000</xdr:rowOff>
    </xdr:from>
    <xdr:to>
      <xdr:col>51</xdr:col>
      <xdr:colOff>92364</xdr:colOff>
      <xdr:row>87</xdr:row>
      <xdr:rowOff>80818</xdr:rowOff>
    </xdr:to>
    <xdr:sp macro="" textlink="">
      <xdr:nvSpPr>
        <xdr:cNvPr id="64" name="正方形/長方形 63"/>
        <xdr:cNvSpPr/>
      </xdr:nvSpPr>
      <xdr:spPr>
        <a:xfrm>
          <a:off x="9501909" y="16452273"/>
          <a:ext cx="508000" cy="25053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58</xdr:row>
      <xdr:rowOff>23090</xdr:rowOff>
    </xdr:from>
    <xdr:to>
      <xdr:col>51</xdr:col>
      <xdr:colOff>92364</xdr:colOff>
      <xdr:row>72</xdr:row>
      <xdr:rowOff>115455</xdr:rowOff>
    </xdr:to>
    <xdr:sp macro="" textlink="">
      <xdr:nvSpPr>
        <xdr:cNvPr id="65" name="正方形/長方形 64"/>
        <xdr:cNvSpPr/>
      </xdr:nvSpPr>
      <xdr:spPr>
        <a:xfrm>
          <a:off x="9501909" y="13207999"/>
          <a:ext cx="508000" cy="2840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５</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11546</xdr:colOff>
      <xdr:row>19</xdr:row>
      <xdr:rowOff>150092</xdr:rowOff>
    </xdr:from>
    <xdr:to>
      <xdr:col>31</xdr:col>
      <xdr:colOff>129772</xdr:colOff>
      <xdr:row>21</xdr:row>
      <xdr:rowOff>59159</xdr:rowOff>
    </xdr:to>
    <xdr:sp macro="" textlink="">
      <xdr:nvSpPr>
        <xdr:cNvPr id="67" name="正方形/長方形 66"/>
        <xdr:cNvSpPr/>
      </xdr:nvSpPr>
      <xdr:spPr>
        <a:xfrm>
          <a:off x="2909455" y="5680365"/>
          <a:ext cx="3443317"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兵庫６年生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115456</xdr:colOff>
      <xdr:row>19</xdr:row>
      <xdr:rowOff>115456</xdr:rowOff>
    </xdr:from>
    <xdr:to>
      <xdr:col>52</xdr:col>
      <xdr:colOff>115457</xdr:colOff>
      <xdr:row>21</xdr:row>
      <xdr:rowOff>24523</xdr:rowOff>
    </xdr:to>
    <xdr:sp macro="" textlink="">
      <xdr:nvSpPr>
        <xdr:cNvPr id="69" name="正方形/長方形 68"/>
        <xdr:cNvSpPr/>
      </xdr:nvSpPr>
      <xdr:spPr>
        <a:xfrm>
          <a:off x="7446820" y="5645729"/>
          <a:ext cx="2770910"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115454</xdr:colOff>
      <xdr:row>19</xdr:row>
      <xdr:rowOff>184727</xdr:rowOff>
    </xdr:from>
    <xdr:to>
      <xdr:col>68</xdr:col>
      <xdr:colOff>14315</xdr:colOff>
      <xdr:row>21</xdr:row>
      <xdr:rowOff>93794</xdr:rowOff>
    </xdr:to>
    <xdr:sp macro="" textlink="">
      <xdr:nvSpPr>
        <xdr:cNvPr id="72" name="正方形/長方形 71"/>
        <xdr:cNvSpPr/>
      </xdr:nvSpPr>
      <xdr:spPr>
        <a:xfrm>
          <a:off x="10587181" y="5715000"/>
          <a:ext cx="2485043"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芦屋幼児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57728</xdr:colOff>
      <xdr:row>22</xdr:row>
      <xdr:rowOff>126999</xdr:rowOff>
    </xdr:from>
    <xdr:to>
      <xdr:col>69</xdr:col>
      <xdr:colOff>69274</xdr:colOff>
      <xdr:row>52</xdr:row>
      <xdr:rowOff>-1</xdr:rowOff>
    </xdr:to>
    <xdr:sp macro="" textlink="">
      <xdr:nvSpPr>
        <xdr:cNvPr id="73" name="正方形/長方形 72"/>
        <xdr:cNvSpPr/>
      </xdr:nvSpPr>
      <xdr:spPr>
        <a:xfrm>
          <a:off x="12930910" y="6246090"/>
          <a:ext cx="381000" cy="5761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１</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２</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47</xdr:col>
      <xdr:colOff>0</xdr:colOff>
      <xdr:row>55</xdr:row>
      <xdr:rowOff>0</xdr:rowOff>
    </xdr:from>
    <xdr:to>
      <xdr:col>69</xdr:col>
      <xdr:colOff>11546</xdr:colOff>
      <xdr:row>57</xdr:row>
      <xdr:rowOff>23091</xdr:rowOff>
    </xdr:to>
    <xdr:sp macro="" textlink="">
      <xdr:nvSpPr>
        <xdr:cNvPr id="74" name="正方形/長方形 73"/>
        <xdr:cNvSpPr/>
      </xdr:nvSpPr>
      <xdr:spPr>
        <a:xfrm>
          <a:off x="9178636" y="12596091"/>
          <a:ext cx="4075546" cy="4156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兵庫１，２年生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4400550" y="3136900"/>
          <a:ext cx="1257300" cy="3316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42748201" y="3149271"/>
          <a:ext cx="814201" cy="3178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34126556" y="11734471"/>
          <a:ext cx="7992994" cy="759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30939923" y="14677242"/>
          <a:ext cx="1195448" cy="15891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20891464" y="1659635"/>
          <a:ext cx="1885949" cy="48427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46778635" y="9313637"/>
          <a:ext cx="4196443" cy="48169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9424308"/>
          <a:ext cx="1325335" cy="49529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22057181" y="17663889"/>
          <a:ext cx="1885949" cy="38643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20827092" y="17086946"/>
          <a:ext cx="4400550" cy="2493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642271" y="17609458"/>
          <a:ext cx="27187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751127" y="17650282"/>
          <a:ext cx="3771901" cy="2485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44729396" y="17636679"/>
          <a:ext cx="25690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42278632" y="17647142"/>
          <a:ext cx="3197157" cy="2600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1379764" y="14377308"/>
          <a:ext cx="702869" cy="196759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751115" y="2736851"/>
          <a:ext cx="1967594" cy="8935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23396120" y="1650756"/>
          <a:ext cx="13068196" cy="3329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47929241" y="3109844"/>
          <a:ext cx="3267494" cy="602587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33960707" y="15037706"/>
          <a:ext cx="10282918" cy="16373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45439978" y="15500839"/>
          <a:ext cx="1343891" cy="17428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26692</xdr:colOff>
      <xdr:row>70</xdr:row>
      <xdr:rowOff>164856</xdr:rowOff>
    </xdr:from>
    <xdr:to>
      <xdr:col>42</xdr:col>
      <xdr:colOff>121944</xdr:colOff>
      <xdr:row>74</xdr:row>
      <xdr:rowOff>124035</xdr:rowOff>
    </xdr:to>
    <xdr:sp macro="" textlink="">
      <xdr:nvSpPr>
        <xdr:cNvPr id="21" name="正方形/長方形 20"/>
        <xdr:cNvSpPr/>
      </xdr:nvSpPr>
      <xdr:spPr>
        <a:xfrm>
          <a:off x="2265809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30</xdr:col>
      <xdr:colOff>36635</xdr:colOff>
      <xdr:row>84</xdr:row>
      <xdr:rowOff>18318</xdr:rowOff>
    </xdr:from>
    <xdr:to>
      <xdr:col>48</xdr:col>
      <xdr:colOff>0</xdr:colOff>
      <xdr:row>84</xdr:row>
      <xdr:rowOff>29308</xdr:rowOff>
    </xdr:to>
    <xdr:cxnSp macro="">
      <xdr:nvCxnSpPr>
        <xdr:cNvPr id="22" name="直線矢印コネクタ 21"/>
        <xdr:cNvCxnSpPr/>
      </xdr:nvCxnSpPr>
      <xdr:spPr>
        <a:xfrm flipV="1">
          <a:off x="1889613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146016</xdr:colOff>
      <xdr:row>81</xdr:row>
      <xdr:rowOff>106068</xdr:rowOff>
    </xdr:from>
    <xdr:to>
      <xdr:col>44</xdr:col>
      <xdr:colOff>27214</xdr:colOff>
      <xdr:row>83</xdr:row>
      <xdr:rowOff>145143</xdr:rowOff>
    </xdr:to>
    <xdr:sp macro="" textlink="">
      <xdr:nvSpPr>
        <xdr:cNvPr id="23" name="正方形/長方形 22"/>
        <xdr:cNvSpPr/>
      </xdr:nvSpPr>
      <xdr:spPr>
        <a:xfrm>
          <a:off x="24034716" y="13479168"/>
          <a:ext cx="3653098" cy="369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25647</xdr:colOff>
      <xdr:row>79</xdr:row>
      <xdr:rowOff>24600</xdr:rowOff>
    </xdr:from>
    <xdr:to>
      <xdr:col>34</xdr:col>
      <xdr:colOff>36635</xdr:colOff>
      <xdr:row>92</xdr:row>
      <xdr:rowOff>146539</xdr:rowOff>
    </xdr:to>
    <xdr:cxnSp macro="">
      <xdr:nvCxnSpPr>
        <xdr:cNvPr id="24" name="直線矢印コネクタ 23"/>
        <xdr:cNvCxnSpPr/>
      </xdr:nvCxnSpPr>
      <xdr:spPr>
        <a:xfrm>
          <a:off x="2139974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77459</xdr:colOff>
      <xdr:row>86</xdr:row>
      <xdr:rowOff>197826</xdr:rowOff>
    </xdr:from>
    <xdr:to>
      <xdr:col>38</xdr:col>
      <xdr:colOff>45357</xdr:colOff>
      <xdr:row>88</xdr:row>
      <xdr:rowOff>163286</xdr:rowOff>
    </xdr:to>
    <xdr:sp macro="" textlink="">
      <xdr:nvSpPr>
        <xdr:cNvPr id="25" name="正方形/長方形 24"/>
        <xdr:cNvSpPr/>
      </xdr:nvSpPr>
      <xdr:spPr>
        <a:xfrm>
          <a:off x="21451559" y="14364676"/>
          <a:ext cx="2482498" cy="3274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105193</xdr:colOff>
      <xdr:row>36</xdr:row>
      <xdr:rowOff>141823</xdr:rowOff>
    </xdr:from>
    <xdr:to>
      <xdr:col>13</xdr:col>
      <xdr:colOff>128220</xdr:colOff>
      <xdr:row>40</xdr:row>
      <xdr:rowOff>73266</xdr:rowOff>
    </xdr:to>
    <xdr:sp macro="" textlink="">
      <xdr:nvSpPr>
        <xdr:cNvPr id="26" name="正方形/長方形 25"/>
        <xdr:cNvSpPr/>
      </xdr:nvSpPr>
      <xdr:spPr>
        <a:xfrm>
          <a:off x="7020343" y="6085423"/>
          <a:ext cx="1280327" cy="5918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27</xdr:row>
      <xdr:rowOff>18318</xdr:rowOff>
    </xdr:from>
    <xdr:to>
      <xdr:col>28</xdr:col>
      <xdr:colOff>0</xdr:colOff>
      <xdr:row>27</xdr:row>
      <xdr:rowOff>36634</xdr:rowOff>
    </xdr:to>
    <xdr:cxnSp macro="">
      <xdr:nvCxnSpPr>
        <xdr:cNvPr id="27" name="直線矢印コネクタ 26"/>
        <xdr:cNvCxnSpPr/>
      </xdr:nvCxnSpPr>
      <xdr:spPr>
        <a:xfrm flipV="1">
          <a:off x="8190768" y="4476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25</xdr:row>
      <xdr:rowOff>27214</xdr:rowOff>
    </xdr:from>
    <xdr:to>
      <xdr:col>22</xdr:col>
      <xdr:colOff>81642</xdr:colOff>
      <xdr:row>26</xdr:row>
      <xdr:rowOff>169564</xdr:rowOff>
    </xdr:to>
    <xdr:sp macro="" textlink="">
      <xdr:nvSpPr>
        <xdr:cNvPr id="28" name="正方形/長方形 27"/>
        <xdr:cNvSpPr/>
      </xdr:nvSpPr>
      <xdr:spPr>
        <a:xfrm>
          <a:off x="11379025" y="4154714"/>
          <a:ext cx="2532917" cy="301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22</xdr:row>
      <xdr:rowOff>36635</xdr:rowOff>
    </xdr:from>
    <xdr:to>
      <xdr:col>15</xdr:col>
      <xdr:colOff>36635</xdr:colOff>
      <xdr:row>40</xdr:row>
      <xdr:rowOff>183173</xdr:rowOff>
    </xdr:to>
    <xdr:cxnSp macro="">
      <xdr:nvCxnSpPr>
        <xdr:cNvPr id="29" name="直線矢印コネクタ 28"/>
        <xdr:cNvCxnSpPr/>
      </xdr:nvCxnSpPr>
      <xdr:spPr>
        <a:xfrm>
          <a:off x="9455396" y="3668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30</xdr:row>
      <xdr:rowOff>8371</xdr:rowOff>
    </xdr:from>
    <xdr:to>
      <xdr:col>19</xdr:col>
      <xdr:colOff>108857</xdr:colOff>
      <xdr:row>31</xdr:row>
      <xdr:rowOff>181428</xdr:rowOff>
    </xdr:to>
    <xdr:sp macro="" textlink="">
      <xdr:nvSpPr>
        <xdr:cNvPr id="30" name="正方形/長方形 29"/>
        <xdr:cNvSpPr/>
      </xdr:nvSpPr>
      <xdr:spPr>
        <a:xfrm>
          <a:off x="9507208" y="4961371"/>
          <a:ext cx="2545999" cy="319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36286</xdr:colOff>
      <xdr:row>70</xdr:row>
      <xdr:rowOff>91585</xdr:rowOff>
    </xdr:from>
    <xdr:to>
      <xdr:col>51</xdr:col>
      <xdr:colOff>109903</xdr:colOff>
      <xdr:row>72</xdr:row>
      <xdr:rowOff>72571</xdr:rowOff>
    </xdr:to>
    <xdr:sp macro="" textlink="">
      <xdr:nvSpPr>
        <xdr:cNvPr id="31" name="正方形/長方形 30"/>
        <xdr:cNvSpPr/>
      </xdr:nvSpPr>
      <xdr:spPr>
        <a:xfrm>
          <a:off x="30211486" y="11648585"/>
          <a:ext cx="1959567" cy="3111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149314</xdr:colOff>
      <xdr:row>19</xdr:row>
      <xdr:rowOff>142541</xdr:rowOff>
    </xdr:from>
    <xdr:to>
      <xdr:col>25</xdr:col>
      <xdr:colOff>72571</xdr:colOff>
      <xdr:row>21</xdr:row>
      <xdr:rowOff>99786</xdr:rowOff>
    </xdr:to>
    <xdr:sp macro="" textlink="">
      <xdr:nvSpPr>
        <xdr:cNvPr id="32" name="正方形/長方形 31"/>
        <xdr:cNvSpPr/>
      </xdr:nvSpPr>
      <xdr:spPr>
        <a:xfrm>
          <a:off x="13350964" y="3279441"/>
          <a:ext cx="2437857" cy="287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26692</xdr:colOff>
      <xdr:row>70</xdr:row>
      <xdr:rowOff>164856</xdr:rowOff>
    </xdr:from>
    <xdr:to>
      <xdr:col>23</xdr:col>
      <xdr:colOff>121944</xdr:colOff>
      <xdr:row>74</xdr:row>
      <xdr:rowOff>124035</xdr:rowOff>
    </xdr:to>
    <xdr:sp macro="" textlink="">
      <xdr:nvSpPr>
        <xdr:cNvPr id="33" name="正方形/長方形 32"/>
        <xdr:cNvSpPr/>
      </xdr:nvSpPr>
      <xdr:spPr>
        <a:xfrm>
          <a:off x="1071374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36635</xdr:colOff>
      <xdr:row>84</xdr:row>
      <xdr:rowOff>18318</xdr:rowOff>
    </xdr:from>
    <xdr:to>
      <xdr:col>29</xdr:col>
      <xdr:colOff>0</xdr:colOff>
      <xdr:row>84</xdr:row>
      <xdr:rowOff>29308</xdr:rowOff>
    </xdr:to>
    <xdr:cxnSp macro="">
      <xdr:nvCxnSpPr>
        <xdr:cNvPr id="34" name="直線矢印コネクタ 33"/>
        <xdr:cNvCxnSpPr/>
      </xdr:nvCxnSpPr>
      <xdr:spPr>
        <a:xfrm flipV="1">
          <a:off x="695178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117929</xdr:colOff>
      <xdr:row>82</xdr:row>
      <xdr:rowOff>33497</xdr:rowOff>
    </xdr:from>
    <xdr:to>
      <xdr:col>23</xdr:col>
      <xdr:colOff>128221</xdr:colOff>
      <xdr:row>83</xdr:row>
      <xdr:rowOff>127000</xdr:rowOff>
    </xdr:to>
    <xdr:sp macro="" textlink="">
      <xdr:nvSpPr>
        <xdr:cNvPr id="35" name="正方形/長方形 34"/>
        <xdr:cNvSpPr/>
      </xdr:nvSpPr>
      <xdr:spPr>
        <a:xfrm>
          <a:off x="12062279" y="13571697"/>
          <a:ext cx="2524892" cy="25860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25647</xdr:colOff>
      <xdr:row>79</xdr:row>
      <xdr:rowOff>24600</xdr:rowOff>
    </xdr:from>
    <xdr:to>
      <xdr:col>15</xdr:col>
      <xdr:colOff>36635</xdr:colOff>
      <xdr:row>92</xdr:row>
      <xdr:rowOff>146539</xdr:rowOff>
    </xdr:to>
    <xdr:cxnSp macro="">
      <xdr:nvCxnSpPr>
        <xdr:cNvPr id="36" name="直線矢印コネクタ 35"/>
        <xdr:cNvCxnSpPr/>
      </xdr:nvCxnSpPr>
      <xdr:spPr>
        <a:xfrm>
          <a:off x="945539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77459</xdr:colOff>
      <xdr:row>86</xdr:row>
      <xdr:rowOff>197826</xdr:rowOff>
    </xdr:from>
    <xdr:to>
      <xdr:col>19</xdr:col>
      <xdr:colOff>45357</xdr:colOff>
      <xdr:row>88</xdr:row>
      <xdr:rowOff>190500</xdr:rowOff>
    </xdr:to>
    <xdr:sp macro="" textlink="">
      <xdr:nvSpPr>
        <xdr:cNvPr id="37" name="正方形/長方形 36"/>
        <xdr:cNvSpPr/>
      </xdr:nvSpPr>
      <xdr:spPr>
        <a:xfrm>
          <a:off x="9507209" y="14364676"/>
          <a:ext cx="2482498" cy="329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38" name="直線コネクタ 37"/>
        <xdr:cNvCxnSpPr/>
      </xdr:nvCxnSpPr>
      <xdr:spPr>
        <a:xfrm>
          <a:off x="4412920" y="14372360"/>
          <a:ext cx="1435430" cy="1393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183172</xdr:colOff>
      <xdr:row>30</xdr:row>
      <xdr:rowOff>18318</xdr:rowOff>
    </xdr:from>
    <xdr:to>
      <xdr:col>39</xdr:col>
      <xdr:colOff>76934</xdr:colOff>
      <xdr:row>33</xdr:row>
      <xdr:rowOff>178988</xdr:rowOff>
    </xdr:to>
    <xdr:sp macro="" textlink="">
      <xdr:nvSpPr>
        <xdr:cNvPr id="39" name="正方形/長方形 38"/>
        <xdr:cNvSpPr/>
      </xdr:nvSpPr>
      <xdr:spPr>
        <a:xfrm>
          <a:off x="20299972" y="4971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74142</xdr:colOff>
      <xdr:row>71</xdr:row>
      <xdr:rowOff>146537</xdr:rowOff>
    </xdr:from>
    <xdr:to>
      <xdr:col>11</xdr:col>
      <xdr:colOff>0</xdr:colOff>
      <xdr:row>73</xdr:row>
      <xdr:rowOff>181427</xdr:rowOff>
    </xdr:to>
    <xdr:sp macro="" textlink="">
      <xdr:nvSpPr>
        <xdr:cNvPr id="40" name="正方形/長方形 39"/>
        <xdr:cNvSpPr/>
      </xdr:nvSpPr>
      <xdr:spPr>
        <a:xfrm>
          <a:off x="4474692" y="11868637"/>
          <a:ext cx="2440458" cy="3460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41" name="図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33819578" y="641074"/>
          <a:ext cx="5292725" cy="11311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50242</xdr:colOff>
      <xdr:row>57</xdr:row>
      <xdr:rowOff>13602</xdr:rowOff>
    </xdr:from>
    <xdr:to>
      <xdr:col>13</xdr:col>
      <xdr:colOff>73269</xdr:colOff>
      <xdr:row>60</xdr:row>
      <xdr:rowOff>146536</xdr:rowOff>
    </xdr:to>
    <xdr:sp macro="" textlink="">
      <xdr:nvSpPr>
        <xdr:cNvPr id="42" name="正方形/長方形 41"/>
        <xdr:cNvSpPr/>
      </xdr:nvSpPr>
      <xdr:spPr>
        <a:xfrm>
          <a:off x="6965392" y="9424302"/>
          <a:ext cx="1280327" cy="6282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47</xdr:row>
      <xdr:rowOff>18318</xdr:rowOff>
    </xdr:from>
    <xdr:to>
      <xdr:col>28</xdr:col>
      <xdr:colOff>0</xdr:colOff>
      <xdr:row>47</xdr:row>
      <xdr:rowOff>36634</xdr:rowOff>
    </xdr:to>
    <xdr:cxnSp macro="">
      <xdr:nvCxnSpPr>
        <xdr:cNvPr id="43" name="直線矢印コネクタ 42"/>
        <xdr:cNvCxnSpPr/>
      </xdr:nvCxnSpPr>
      <xdr:spPr>
        <a:xfrm flipV="1">
          <a:off x="8190768" y="7778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45</xdr:row>
      <xdr:rowOff>0</xdr:rowOff>
    </xdr:from>
    <xdr:to>
      <xdr:col>23</xdr:col>
      <xdr:colOff>54427</xdr:colOff>
      <xdr:row>46</xdr:row>
      <xdr:rowOff>169564</xdr:rowOff>
    </xdr:to>
    <xdr:sp macro="" textlink="">
      <xdr:nvSpPr>
        <xdr:cNvPr id="44" name="正方形/長方形 43"/>
        <xdr:cNvSpPr/>
      </xdr:nvSpPr>
      <xdr:spPr>
        <a:xfrm>
          <a:off x="11379025" y="7429500"/>
          <a:ext cx="3134352" cy="3283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42</xdr:row>
      <xdr:rowOff>36635</xdr:rowOff>
    </xdr:from>
    <xdr:to>
      <xdr:col>15</xdr:col>
      <xdr:colOff>36635</xdr:colOff>
      <xdr:row>60</xdr:row>
      <xdr:rowOff>183173</xdr:rowOff>
    </xdr:to>
    <xdr:cxnSp macro="">
      <xdr:nvCxnSpPr>
        <xdr:cNvPr id="45" name="直線矢印コネクタ 44"/>
        <xdr:cNvCxnSpPr/>
      </xdr:nvCxnSpPr>
      <xdr:spPr>
        <a:xfrm>
          <a:off x="9455396" y="6970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50</xdr:row>
      <xdr:rowOff>8371</xdr:rowOff>
    </xdr:from>
    <xdr:to>
      <xdr:col>19</xdr:col>
      <xdr:colOff>108857</xdr:colOff>
      <xdr:row>52</xdr:row>
      <xdr:rowOff>0</xdr:rowOff>
    </xdr:to>
    <xdr:sp macro="" textlink="">
      <xdr:nvSpPr>
        <xdr:cNvPr id="46" name="正方形/長方形 45"/>
        <xdr:cNvSpPr/>
      </xdr:nvSpPr>
      <xdr:spPr>
        <a:xfrm>
          <a:off x="9507208" y="8263371"/>
          <a:ext cx="2545999" cy="3218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183172</xdr:colOff>
      <xdr:row>50</xdr:row>
      <xdr:rowOff>18318</xdr:rowOff>
    </xdr:from>
    <xdr:to>
      <xdr:col>39</xdr:col>
      <xdr:colOff>76934</xdr:colOff>
      <xdr:row>53</xdr:row>
      <xdr:rowOff>178988</xdr:rowOff>
    </xdr:to>
    <xdr:sp macro="" textlink="">
      <xdr:nvSpPr>
        <xdr:cNvPr id="47" name="正方形/長方形 46"/>
        <xdr:cNvSpPr/>
      </xdr:nvSpPr>
      <xdr:spPr>
        <a:xfrm>
          <a:off x="20299972" y="8273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18142</xdr:colOff>
      <xdr:row>40</xdr:row>
      <xdr:rowOff>54429</xdr:rowOff>
    </xdr:from>
    <xdr:to>
      <xdr:col>23</xdr:col>
      <xdr:colOff>55997</xdr:colOff>
      <xdr:row>42</xdr:row>
      <xdr:rowOff>20311</xdr:rowOff>
    </xdr:to>
    <xdr:sp macro="" textlink="">
      <xdr:nvSpPr>
        <xdr:cNvPr id="48" name="正方形/長方形 47"/>
        <xdr:cNvSpPr/>
      </xdr:nvSpPr>
      <xdr:spPr>
        <a:xfrm>
          <a:off x="12591142" y="6658429"/>
          <a:ext cx="1923805" cy="2960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64026</xdr:colOff>
      <xdr:row>89</xdr:row>
      <xdr:rowOff>164330</xdr:rowOff>
    </xdr:from>
    <xdr:to>
      <xdr:col>31</xdr:col>
      <xdr:colOff>117929</xdr:colOff>
      <xdr:row>91</xdr:row>
      <xdr:rowOff>154214</xdr:rowOff>
    </xdr:to>
    <xdr:sp macro="" textlink="">
      <xdr:nvSpPr>
        <xdr:cNvPr id="49" name="正方形/長方形 48"/>
        <xdr:cNvSpPr/>
      </xdr:nvSpPr>
      <xdr:spPr>
        <a:xfrm>
          <a:off x="17037576" y="14858230"/>
          <a:ext cx="2568503" cy="32008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172357</xdr:colOff>
      <xdr:row>63</xdr:row>
      <xdr:rowOff>101007</xdr:rowOff>
    </xdr:from>
    <xdr:to>
      <xdr:col>27</xdr:col>
      <xdr:colOff>54428</xdr:colOff>
      <xdr:row>65</xdr:row>
      <xdr:rowOff>163286</xdr:rowOff>
    </xdr:to>
    <xdr:sp macro="" textlink="">
      <xdr:nvSpPr>
        <xdr:cNvPr id="50" name="正方形/長方形 49"/>
        <xdr:cNvSpPr/>
      </xdr:nvSpPr>
      <xdr:spPr>
        <a:xfrm>
          <a:off x="13374007" y="10502307"/>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51" name="図 5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8367" y="16029877"/>
          <a:ext cx="6924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52" name="正方形/長方形 51"/>
        <xdr:cNvSpPr/>
      </xdr:nvSpPr>
      <xdr:spPr>
        <a:xfrm>
          <a:off x="9594606" y="10132043"/>
          <a:ext cx="1794363" cy="2331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72571</xdr:colOff>
      <xdr:row>38</xdr:row>
      <xdr:rowOff>119061</xdr:rowOff>
    </xdr:from>
    <xdr:to>
      <xdr:col>69</xdr:col>
      <xdr:colOff>165902</xdr:colOff>
      <xdr:row>42</xdr:row>
      <xdr:rowOff>163285</xdr:rowOff>
    </xdr:to>
    <xdr:sp macro="" textlink="">
      <xdr:nvSpPr>
        <xdr:cNvPr id="53" name="正方形/長方形 52"/>
        <xdr:cNvSpPr/>
      </xdr:nvSpPr>
      <xdr:spPr>
        <a:xfrm>
          <a:off x="42192121" y="6392861"/>
          <a:ext cx="1350631" cy="7046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16</xdr:col>
      <xdr:colOff>163285</xdr:colOff>
      <xdr:row>92</xdr:row>
      <xdr:rowOff>45356</xdr:rowOff>
    </xdr:from>
    <xdr:to>
      <xdr:col>22</xdr:col>
      <xdr:colOff>45357</xdr:colOff>
      <xdr:row>94</xdr:row>
      <xdr:rowOff>107635</xdr:rowOff>
    </xdr:to>
    <xdr:sp macro="" textlink="">
      <xdr:nvSpPr>
        <xdr:cNvPr id="54" name="正方形/長方形 53"/>
        <xdr:cNvSpPr/>
      </xdr:nvSpPr>
      <xdr:spPr>
        <a:xfrm>
          <a:off x="10221685" y="15234556"/>
          <a:ext cx="3653972"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163285</xdr:colOff>
      <xdr:row>63</xdr:row>
      <xdr:rowOff>90715</xdr:rowOff>
    </xdr:from>
    <xdr:to>
      <xdr:col>46</xdr:col>
      <xdr:colOff>45356</xdr:colOff>
      <xdr:row>65</xdr:row>
      <xdr:rowOff>152994</xdr:rowOff>
    </xdr:to>
    <xdr:sp macro="" textlink="">
      <xdr:nvSpPr>
        <xdr:cNvPr id="55" name="正方形/長方形 54"/>
        <xdr:cNvSpPr/>
      </xdr:nvSpPr>
      <xdr:spPr>
        <a:xfrm>
          <a:off x="25309285" y="10492015"/>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99786</xdr:colOff>
      <xdr:row>92</xdr:row>
      <xdr:rowOff>54429</xdr:rowOff>
    </xdr:from>
    <xdr:to>
      <xdr:col>46</xdr:col>
      <xdr:colOff>163286</xdr:colOff>
      <xdr:row>94</xdr:row>
      <xdr:rowOff>116708</xdr:rowOff>
    </xdr:to>
    <xdr:sp macro="" textlink="">
      <xdr:nvSpPr>
        <xdr:cNvPr id="56" name="正方形/長方形 55"/>
        <xdr:cNvSpPr/>
      </xdr:nvSpPr>
      <xdr:spPr>
        <a:xfrm>
          <a:off x="25874436" y="15243629"/>
          <a:ext cx="3206750"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54429</xdr:colOff>
      <xdr:row>36</xdr:row>
      <xdr:rowOff>72571</xdr:rowOff>
    </xdr:from>
    <xdr:to>
      <xdr:col>10</xdr:col>
      <xdr:colOff>161716</xdr:colOff>
      <xdr:row>38</xdr:row>
      <xdr:rowOff>107461</xdr:rowOff>
    </xdr:to>
    <xdr:sp macro="" textlink="">
      <xdr:nvSpPr>
        <xdr:cNvPr id="57" name="正方形/長方形 56"/>
        <xdr:cNvSpPr/>
      </xdr:nvSpPr>
      <xdr:spPr>
        <a:xfrm>
          <a:off x="4454979" y="6016171"/>
          <a:ext cx="1993237" cy="3650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36286</xdr:colOff>
      <xdr:row>21</xdr:row>
      <xdr:rowOff>18143</xdr:rowOff>
    </xdr:from>
    <xdr:to>
      <xdr:col>11</xdr:col>
      <xdr:colOff>172357</xdr:colOff>
      <xdr:row>22</xdr:row>
      <xdr:rowOff>81642</xdr:rowOff>
    </xdr:to>
    <xdr:sp macro="" textlink="">
      <xdr:nvSpPr>
        <xdr:cNvPr id="58" name="円/楕円 57"/>
        <xdr:cNvSpPr/>
      </xdr:nvSpPr>
      <xdr:spPr>
        <a:xfrm>
          <a:off x="6322786" y="3485243"/>
          <a:ext cx="764721"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54429</xdr:colOff>
      <xdr:row>21</xdr:row>
      <xdr:rowOff>36286</xdr:rowOff>
    </xdr:from>
    <xdr:to>
      <xdr:col>46</xdr:col>
      <xdr:colOff>9072</xdr:colOff>
      <xdr:row>22</xdr:row>
      <xdr:rowOff>99785</xdr:rowOff>
    </xdr:to>
    <xdr:sp macro="" textlink="">
      <xdr:nvSpPr>
        <xdr:cNvPr id="59" name="円/楕円 58"/>
        <xdr:cNvSpPr/>
      </xdr:nvSpPr>
      <xdr:spPr>
        <a:xfrm>
          <a:off x="27715029" y="3503386"/>
          <a:ext cx="1211943"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9071</xdr:colOff>
      <xdr:row>39</xdr:row>
      <xdr:rowOff>190500</xdr:rowOff>
    </xdr:from>
    <xdr:to>
      <xdr:col>45</xdr:col>
      <xdr:colOff>145143</xdr:colOff>
      <xdr:row>41</xdr:row>
      <xdr:rowOff>54428</xdr:rowOff>
    </xdr:to>
    <xdr:sp macro="" textlink="">
      <xdr:nvSpPr>
        <xdr:cNvPr id="60" name="円/楕円 59"/>
        <xdr:cNvSpPr/>
      </xdr:nvSpPr>
      <xdr:spPr>
        <a:xfrm>
          <a:off x="27669671" y="6604000"/>
          <a:ext cx="764722" cy="21952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18142</xdr:colOff>
      <xdr:row>41</xdr:row>
      <xdr:rowOff>117928</xdr:rowOff>
    </xdr:from>
    <xdr:to>
      <xdr:col>45</xdr:col>
      <xdr:colOff>154214</xdr:colOff>
      <xdr:row>42</xdr:row>
      <xdr:rowOff>181428</xdr:rowOff>
    </xdr:to>
    <xdr:sp macro="" textlink="">
      <xdr:nvSpPr>
        <xdr:cNvPr id="61" name="円/楕円 60"/>
        <xdr:cNvSpPr/>
      </xdr:nvSpPr>
      <xdr:spPr>
        <a:xfrm>
          <a:off x="27678742" y="6887028"/>
          <a:ext cx="764722"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18143</xdr:colOff>
      <xdr:row>39</xdr:row>
      <xdr:rowOff>181428</xdr:rowOff>
    </xdr:from>
    <xdr:to>
      <xdr:col>11</xdr:col>
      <xdr:colOff>154214</xdr:colOff>
      <xdr:row>41</xdr:row>
      <xdr:rowOff>45356</xdr:rowOff>
    </xdr:to>
    <xdr:sp macro="" textlink="">
      <xdr:nvSpPr>
        <xdr:cNvPr id="62" name="円/楕円 61"/>
        <xdr:cNvSpPr/>
      </xdr:nvSpPr>
      <xdr:spPr>
        <a:xfrm>
          <a:off x="6304643" y="6601278"/>
          <a:ext cx="764721" cy="21317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27215</xdr:colOff>
      <xdr:row>41</xdr:row>
      <xdr:rowOff>117929</xdr:rowOff>
    </xdr:from>
    <xdr:to>
      <xdr:col>11</xdr:col>
      <xdr:colOff>163286</xdr:colOff>
      <xdr:row>42</xdr:row>
      <xdr:rowOff>181429</xdr:rowOff>
    </xdr:to>
    <xdr:sp macro="" textlink="">
      <xdr:nvSpPr>
        <xdr:cNvPr id="63" name="円/楕円 62"/>
        <xdr:cNvSpPr/>
      </xdr:nvSpPr>
      <xdr:spPr>
        <a:xfrm>
          <a:off x="6313715" y="6887029"/>
          <a:ext cx="764721"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60</xdr:row>
      <xdr:rowOff>63501</xdr:rowOff>
    </xdr:from>
    <xdr:to>
      <xdr:col>12</xdr:col>
      <xdr:colOff>1</xdr:colOff>
      <xdr:row>61</xdr:row>
      <xdr:rowOff>127001</xdr:rowOff>
    </xdr:to>
    <xdr:sp macro="" textlink="">
      <xdr:nvSpPr>
        <xdr:cNvPr id="64" name="円/楕円 63"/>
        <xdr:cNvSpPr/>
      </xdr:nvSpPr>
      <xdr:spPr>
        <a:xfrm>
          <a:off x="6331858" y="996950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62</xdr:row>
      <xdr:rowOff>54428</xdr:rowOff>
    </xdr:from>
    <xdr:to>
      <xdr:col>12</xdr:col>
      <xdr:colOff>1</xdr:colOff>
      <xdr:row>63</xdr:row>
      <xdr:rowOff>117928</xdr:rowOff>
    </xdr:to>
    <xdr:sp macro="" textlink="">
      <xdr:nvSpPr>
        <xdr:cNvPr id="65" name="円/楕円 64"/>
        <xdr:cNvSpPr/>
      </xdr:nvSpPr>
      <xdr:spPr>
        <a:xfrm>
          <a:off x="6331858"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54429</xdr:colOff>
      <xdr:row>62</xdr:row>
      <xdr:rowOff>54429</xdr:rowOff>
    </xdr:from>
    <xdr:to>
      <xdr:col>49</xdr:col>
      <xdr:colOff>9072</xdr:colOff>
      <xdr:row>63</xdr:row>
      <xdr:rowOff>117929</xdr:rowOff>
    </xdr:to>
    <xdr:sp macro="" textlink="">
      <xdr:nvSpPr>
        <xdr:cNvPr id="66" name="円/楕円 65"/>
        <xdr:cNvSpPr/>
      </xdr:nvSpPr>
      <xdr:spPr>
        <a:xfrm>
          <a:off x="29600979" y="10290629"/>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90714</xdr:colOff>
      <xdr:row>62</xdr:row>
      <xdr:rowOff>54428</xdr:rowOff>
    </xdr:from>
    <xdr:to>
      <xdr:col>29</xdr:col>
      <xdr:colOff>45357</xdr:colOff>
      <xdr:row>63</xdr:row>
      <xdr:rowOff>117928</xdr:rowOff>
    </xdr:to>
    <xdr:sp macro="" textlink="">
      <xdr:nvSpPr>
        <xdr:cNvPr id="67" name="円/楕円 66"/>
        <xdr:cNvSpPr/>
      </xdr:nvSpPr>
      <xdr:spPr>
        <a:xfrm>
          <a:off x="17064264"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90714</xdr:colOff>
      <xdr:row>62</xdr:row>
      <xdr:rowOff>72571</xdr:rowOff>
    </xdr:from>
    <xdr:to>
      <xdr:col>31</xdr:col>
      <xdr:colOff>45357</xdr:colOff>
      <xdr:row>63</xdr:row>
      <xdr:rowOff>136071</xdr:rowOff>
    </xdr:to>
    <xdr:sp macro="" textlink="">
      <xdr:nvSpPr>
        <xdr:cNvPr id="68" name="円/楕円 67"/>
        <xdr:cNvSpPr/>
      </xdr:nvSpPr>
      <xdr:spPr>
        <a:xfrm>
          <a:off x="18321564" y="1030877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9071</xdr:colOff>
      <xdr:row>94</xdr:row>
      <xdr:rowOff>27214</xdr:rowOff>
    </xdr:from>
    <xdr:to>
      <xdr:col>48</xdr:col>
      <xdr:colOff>145142</xdr:colOff>
      <xdr:row>95</xdr:row>
      <xdr:rowOff>90714</xdr:rowOff>
    </xdr:to>
    <xdr:sp macro="" textlink="">
      <xdr:nvSpPr>
        <xdr:cNvPr id="69" name="円/楕円 68"/>
        <xdr:cNvSpPr/>
      </xdr:nvSpPr>
      <xdr:spPr>
        <a:xfrm>
          <a:off x="29555621" y="15546614"/>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81643</xdr:colOff>
      <xdr:row>94</xdr:row>
      <xdr:rowOff>27214</xdr:rowOff>
    </xdr:from>
    <xdr:to>
      <xdr:col>31</xdr:col>
      <xdr:colOff>36286</xdr:colOff>
      <xdr:row>95</xdr:row>
      <xdr:rowOff>90714</xdr:rowOff>
    </xdr:to>
    <xdr:sp macro="" textlink="">
      <xdr:nvSpPr>
        <xdr:cNvPr id="70" name="円/楕円 69"/>
        <xdr:cNvSpPr/>
      </xdr:nvSpPr>
      <xdr:spPr>
        <a:xfrm>
          <a:off x="18312493" y="15546614"/>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27214</xdr:colOff>
      <xdr:row>94</xdr:row>
      <xdr:rowOff>63500</xdr:rowOff>
    </xdr:from>
    <xdr:to>
      <xdr:col>11</xdr:col>
      <xdr:colOff>163285</xdr:colOff>
      <xdr:row>95</xdr:row>
      <xdr:rowOff>127000</xdr:rowOff>
    </xdr:to>
    <xdr:sp macro="" textlink="">
      <xdr:nvSpPr>
        <xdr:cNvPr id="71" name="円/楕円 70"/>
        <xdr:cNvSpPr/>
      </xdr:nvSpPr>
      <xdr:spPr>
        <a:xfrm>
          <a:off x="6313714" y="15582900"/>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81643</xdr:colOff>
      <xdr:row>94</xdr:row>
      <xdr:rowOff>36285</xdr:rowOff>
    </xdr:from>
    <xdr:to>
      <xdr:col>29</xdr:col>
      <xdr:colOff>36286</xdr:colOff>
      <xdr:row>95</xdr:row>
      <xdr:rowOff>99785</xdr:rowOff>
    </xdr:to>
    <xdr:sp macro="" textlink="">
      <xdr:nvSpPr>
        <xdr:cNvPr id="72" name="円/楕円 71"/>
        <xdr:cNvSpPr/>
      </xdr:nvSpPr>
      <xdr:spPr>
        <a:xfrm>
          <a:off x="17055193" y="15555685"/>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tabSelected="1" zoomScale="75" zoomScaleNormal="75" workbookViewId="0">
      <selection activeCell="L13" sqref="L13"/>
    </sheetView>
  </sheetViews>
  <sheetFormatPr defaultColWidth="9" defaultRowHeight="15" x14ac:dyDescent="0.2"/>
  <cols>
    <col min="1" max="1" width="2.1796875" style="71" customWidth="1"/>
    <col min="2" max="2" width="3" style="71" customWidth="1"/>
    <col min="3" max="11" width="9" style="71"/>
    <col min="12" max="12" width="14.453125" style="71" customWidth="1"/>
    <col min="13" max="16384" width="9" style="71"/>
  </cols>
  <sheetData>
    <row r="1" spans="1:19" ht="20.25" customHeight="1" x14ac:dyDescent="0.2">
      <c r="I1" s="71" t="s">
        <v>114</v>
      </c>
    </row>
    <row r="2" spans="1:19" ht="20.25" customHeight="1" x14ac:dyDescent="0.2">
      <c r="B2" s="71" t="s">
        <v>23</v>
      </c>
    </row>
    <row r="3" spans="1:19" ht="20.25" customHeight="1" x14ac:dyDescent="0.2">
      <c r="I3" s="71" t="s">
        <v>8</v>
      </c>
    </row>
    <row r="4" spans="1:19" ht="20.25" customHeight="1" x14ac:dyDescent="0.2"/>
    <row r="5" spans="1:19" ht="20.25" customHeight="1" x14ac:dyDescent="0.2">
      <c r="A5" s="120" t="s">
        <v>103</v>
      </c>
      <c r="B5" s="120"/>
      <c r="C5" s="120"/>
      <c r="D5" s="120"/>
      <c r="E5" s="120"/>
      <c r="F5" s="120"/>
      <c r="G5" s="120"/>
      <c r="H5" s="120"/>
      <c r="I5" s="120"/>
      <c r="J5" s="120"/>
      <c r="K5" s="120"/>
    </row>
    <row r="6" spans="1:19" ht="20.25" customHeight="1" x14ac:dyDescent="0.2"/>
    <row r="7" spans="1:19" ht="20.25" customHeight="1" x14ac:dyDescent="0.2">
      <c r="B7" s="71" t="s">
        <v>9</v>
      </c>
    </row>
    <row r="8" spans="1:19" ht="20.25" customHeight="1" x14ac:dyDescent="0.2">
      <c r="C8" s="71" t="s">
        <v>108</v>
      </c>
    </row>
    <row r="9" spans="1:19" ht="20.25" customHeight="1" x14ac:dyDescent="0.2">
      <c r="C9" s="71" t="s">
        <v>10</v>
      </c>
    </row>
    <row r="10" spans="1:19" ht="20.25" customHeight="1" x14ac:dyDescent="0.2">
      <c r="C10" s="71" t="s">
        <v>104</v>
      </c>
    </row>
    <row r="11" spans="1:19" ht="20.25" customHeight="1" x14ac:dyDescent="0.2"/>
    <row r="12" spans="1:19" ht="20.25" customHeight="1" x14ac:dyDescent="0.2">
      <c r="B12" s="71" t="s">
        <v>11</v>
      </c>
    </row>
    <row r="13" spans="1:19" ht="20.25" customHeight="1" x14ac:dyDescent="0.2">
      <c r="C13" s="71" t="s">
        <v>70</v>
      </c>
    </row>
    <row r="14" spans="1:19" ht="20.25" customHeight="1" x14ac:dyDescent="0.2">
      <c r="O14" s="75"/>
      <c r="Q14" s="75"/>
    </row>
    <row r="15" spans="1:19" ht="20.25" customHeight="1" x14ac:dyDescent="0.2">
      <c r="B15" s="71" t="s">
        <v>20</v>
      </c>
      <c r="N15" s="75"/>
      <c r="O15" s="75"/>
      <c r="P15" s="75"/>
      <c r="Q15" s="75"/>
      <c r="S15" s="75"/>
    </row>
    <row r="16" spans="1:19" ht="20.25" customHeight="1" x14ac:dyDescent="0.2">
      <c r="C16" s="72">
        <v>0.34375</v>
      </c>
      <c r="D16" s="71" t="s">
        <v>12</v>
      </c>
    </row>
    <row r="17" spans="2:5" ht="20.25" customHeight="1" x14ac:dyDescent="0.2">
      <c r="C17" s="72"/>
      <c r="D17" s="71" t="s">
        <v>67</v>
      </c>
    </row>
    <row r="18" spans="2:5" ht="20.25" customHeight="1" x14ac:dyDescent="0.2">
      <c r="C18" s="72">
        <v>0.36458333333333331</v>
      </c>
      <c r="D18" s="71" t="s">
        <v>69</v>
      </c>
    </row>
    <row r="19" spans="2:5" ht="20.25" customHeight="1" x14ac:dyDescent="0.2">
      <c r="C19" s="72">
        <v>0.38541666666666669</v>
      </c>
      <c r="D19" s="71" t="s">
        <v>68</v>
      </c>
    </row>
    <row r="20" spans="2:5" ht="20.25" customHeight="1" x14ac:dyDescent="0.2">
      <c r="C20" s="72">
        <v>0.39583333333333331</v>
      </c>
      <c r="D20" s="71" t="s">
        <v>57</v>
      </c>
    </row>
    <row r="21" spans="2:5" ht="20.25" customHeight="1" x14ac:dyDescent="0.2">
      <c r="C21" s="72">
        <v>0.47916666666666669</v>
      </c>
      <c r="D21" s="71" t="s">
        <v>58</v>
      </c>
    </row>
    <row r="22" spans="2:5" ht="20.25" customHeight="1" x14ac:dyDescent="0.2">
      <c r="C22" s="72">
        <v>0.52083333333333337</v>
      </c>
      <c r="D22" s="71" t="s">
        <v>71</v>
      </c>
    </row>
    <row r="23" spans="2:5" ht="20.25" customHeight="1" x14ac:dyDescent="0.2">
      <c r="C23" s="72">
        <v>0.54166666666666663</v>
      </c>
      <c r="D23" s="71" t="s">
        <v>19</v>
      </c>
      <c r="E23" s="71" t="s">
        <v>52</v>
      </c>
    </row>
    <row r="24" spans="2:5" ht="20.25" customHeight="1" x14ac:dyDescent="0.2">
      <c r="C24" s="72"/>
    </row>
    <row r="25" spans="2:5" ht="20.25" customHeight="1" x14ac:dyDescent="0.2">
      <c r="B25" s="71" t="s">
        <v>21</v>
      </c>
      <c r="C25" s="72"/>
    </row>
    <row r="26" spans="2:5" ht="20.25" customHeight="1" x14ac:dyDescent="0.2">
      <c r="C26" s="72" t="s">
        <v>26</v>
      </c>
    </row>
    <row r="27" spans="2:5" ht="20.25" customHeight="1" x14ac:dyDescent="0.2"/>
    <row r="28" spans="2:5" ht="20.25" customHeight="1" x14ac:dyDescent="0.2">
      <c r="B28" s="71" t="s">
        <v>22</v>
      </c>
    </row>
    <row r="29" spans="2:5" ht="20.25" customHeight="1" x14ac:dyDescent="0.2">
      <c r="C29" s="71" t="s">
        <v>14</v>
      </c>
    </row>
    <row r="30" spans="2:5" ht="20.25" customHeight="1" x14ac:dyDescent="0.2">
      <c r="C30" s="71" t="s">
        <v>15</v>
      </c>
    </row>
    <row r="31" spans="2:5" ht="20.25" customHeight="1" x14ac:dyDescent="0.2">
      <c r="C31" s="71" t="s">
        <v>72</v>
      </c>
    </row>
    <row r="32" spans="2:5" ht="20.25" customHeight="1" x14ac:dyDescent="0.2">
      <c r="C32" s="71" t="s">
        <v>13</v>
      </c>
    </row>
    <row r="33" spans="2:3" ht="18" customHeight="1" x14ac:dyDescent="0.2">
      <c r="C33" s="71" t="s">
        <v>24</v>
      </c>
    </row>
    <row r="34" spans="2:3" ht="18" customHeight="1" x14ac:dyDescent="0.2">
      <c r="C34" s="71" t="s">
        <v>73</v>
      </c>
    </row>
    <row r="35" spans="2:3" ht="18" customHeight="1" x14ac:dyDescent="0.2"/>
    <row r="36" spans="2:3" ht="18" customHeight="1" x14ac:dyDescent="0.2">
      <c r="B36" s="71" t="s">
        <v>25</v>
      </c>
    </row>
    <row r="37" spans="2:3" ht="18" customHeight="1" x14ac:dyDescent="0.2"/>
  </sheetData>
  <mergeCells count="1">
    <mergeCell ref="A5:K5"/>
  </mergeCells>
  <phoneticPr fontId="1"/>
  <printOptions horizontalCentered="1"/>
  <pageMargins left="0.11811023622047245" right="0.11811023622047245" top="0.55118110236220474" bottom="0.55118110236220474"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topLeftCell="A25" zoomScale="84" zoomScaleNormal="84" workbookViewId="0">
      <selection activeCell="L13" sqref="L13"/>
    </sheetView>
  </sheetViews>
  <sheetFormatPr defaultColWidth="9" defaultRowHeight="15" x14ac:dyDescent="0.2"/>
  <cols>
    <col min="1" max="6" width="9" style="71"/>
    <col min="7" max="7" width="2.36328125" style="71" customWidth="1"/>
    <col min="8" max="9" width="9" style="71"/>
    <col min="10" max="10" width="10.36328125" style="71" customWidth="1"/>
    <col min="11" max="16384" width="9" style="71"/>
  </cols>
  <sheetData>
    <row r="1" spans="1:8" x14ac:dyDescent="0.2">
      <c r="A1" s="118" t="s">
        <v>102</v>
      </c>
    </row>
    <row r="2" spans="1:8" x14ac:dyDescent="0.2">
      <c r="A2" s="118" t="s">
        <v>101</v>
      </c>
    </row>
    <row r="3" spans="1:8" x14ac:dyDescent="0.2">
      <c r="H3" s="118" t="s">
        <v>100</v>
      </c>
    </row>
    <row r="4" spans="1:8" x14ac:dyDescent="0.2">
      <c r="H4" s="118" t="s">
        <v>99</v>
      </c>
    </row>
    <row r="5" spans="1:8" x14ac:dyDescent="0.2">
      <c r="H5" s="118" t="s">
        <v>96</v>
      </c>
    </row>
    <row r="6" spans="1:8" x14ac:dyDescent="0.2">
      <c r="H6" s="118" t="s">
        <v>95</v>
      </c>
    </row>
    <row r="7" spans="1:8" x14ac:dyDescent="0.2">
      <c r="H7" s="118" t="s">
        <v>94</v>
      </c>
    </row>
    <row r="10" spans="1:8" x14ac:dyDescent="0.2">
      <c r="H10" s="118" t="s">
        <v>98</v>
      </c>
    </row>
    <row r="11" spans="1:8" x14ac:dyDescent="0.2">
      <c r="H11" s="118" t="s">
        <v>97</v>
      </c>
    </row>
    <row r="12" spans="1:8" ht="16" x14ac:dyDescent="0.2">
      <c r="C12" s="119"/>
      <c r="H12" s="118" t="s">
        <v>96</v>
      </c>
    </row>
    <row r="13" spans="1:8" x14ac:dyDescent="0.2">
      <c r="H13" s="118" t="s">
        <v>95</v>
      </c>
    </row>
    <row r="14" spans="1:8" x14ac:dyDescent="0.2">
      <c r="H14" s="118" t="s">
        <v>94</v>
      </c>
    </row>
    <row r="23" spans="1:1" x14ac:dyDescent="0.2">
      <c r="A23" s="118" t="s">
        <v>93</v>
      </c>
    </row>
    <row r="54" spans="1:9" x14ac:dyDescent="0.2">
      <c r="A54" s="118" t="s">
        <v>92</v>
      </c>
    </row>
    <row r="55" spans="1:9" x14ac:dyDescent="0.2">
      <c r="A55" s="117" t="s">
        <v>91</v>
      </c>
    </row>
    <row r="56" spans="1:9" x14ac:dyDescent="0.2">
      <c r="A56" s="117" t="s">
        <v>90</v>
      </c>
    </row>
    <row r="57" spans="1:9" x14ac:dyDescent="0.2">
      <c r="A57" s="117" t="s">
        <v>89</v>
      </c>
    </row>
    <row r="58" spans="1:9" x14ac:dyDescent="0.2">
      <c r="A58" s="117" t="s">
        <v>88</v>
      </c>
      <c r="I58" s="116"/>
    </row>
  </sheetData>
  <phoneticPr fontId="1"/>
  <printOptions horizontalCentered="1"/>
  <pageMargins left="0.11811023622047245" right="0.11811023622047245" top="0.55118110236220474" bottom="0.55118110236220474" header="0" footer="0"/>
  <pageSetup paperSize="9"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workbookViewId="0">
      <selection activeCell="L13" sqref="L13"/>
    </sheetView>
  </sheetViews>
  <sheetFormatPr defaultColWidth="9" defaultRowHeight="15" x14ac:dyDescent="0.2"/>
  <cols>
    <col min="1" max="1" width="2" style="71" customWidth="1"/>
    <col min="2" max="2" width="3.7265625" style="110" customWidth="1"/>
    <col min="3" max="3" width="9.90625" style="71" customWidth="1"/>
    <col min="4" max="4" width="8.36328125" style="71" customWidth="1"/>
    <col min="5" max="5" width="8.90625" style="71" customWidth="1"/>
    <col min="6" max="6" width="8.36328125" style="71" hidden="1" customWidth="1"/>
    <col min="7" max="7" width="9" style="71"/>
    <col min="8" max="8" width="14.453125" style="110" customWidth="1"/>
    <col min="9" max="9" width="5.26953125" style="110" customWidth="1"/>
    <col min="10" max="10" width="14.6328125" style="110" customWidth="1"/>
    <col min="11" max="11" width="9" style="110"/>
    <col min="12" max="12" width="3.453125" style="71" customWidth="1"/>
    <col min="13" max="16384" width="9" style="71"/>
  </cols>
  <sheetData>
    <row r="1" spans="1:11" x14ac:dyDescent="0.2">
      <c r="A1" s="71" t="s">
        <v>81</v>
      </c>
    </row>
    <row r="2" spans="1:11" x14ac:dyDescent="0.2">
      <c r="C2" s="114" t="s">
        <v>65</v>
      </c>
      <c r="H2" s="106" t="s">
        <v>49</v>
      </c>
    </row>
    <row r="3" spans="1:11" x14ac:dyDescent="0.2">
      <c r="C3" s="78" t="s">
        <v>30</v>
      </c>
      <c r="D3" s="78" t="s">
        <v>18</v>
      </c>
      <c r="E3" s="78" t="s">
        <v>31</v>
      </c>
      <c r="F3" s="78"/>
      <c r="G3" s="108" t="s">
        <v>32</v>
      </c>
      <c r="H3" s="78" t="s">
        <v>33</v>
      </c>
      <c r="I3" s="78" t="s">
        <v>34</v>
      </c>
      <c r="J3" s="78" t="s">
        <v>33</v>
      </c>
      <c r="K3" s="78" t="s">
        <v>35</v>
      </c>
    </row>
    <row r="4" spans="1:11" x14ac:dyDescent="0.2">
      <c r="B4" s="77" t="s">
        <v>36</v>
      </c>
      <c r="C4" s="76">
        <v>0.38541666666666669</v>
      </c>
      <c r="D4" s="76">
        <f>C4+E4</f>
        <v>0.39027777777777778</v>
      </c>
      <c r="E4" s="76">
        <v>4.8611111111111112E-3</v>
      </c>
      <c r="F4" s="76">
        <v>4.8611111111110938E-3</v>
      </c>
      <c r="G4" s="76">
        <v>2.7777777777777779E-3</v>
      </c>
      <c r="H4" s="109"/>
      <c r="I4" s="77" t="s">
        <v>34</v>
      </c>
      <c r="J4" s="109"/>
      <c r="K4" s="77"/>
    </row>
    <row r="5" spans="1:11" x14ac:dyDescent="0.2">
      <c r="B5" s="77" t="s">
        <v>37</v>
      </c>
      <c r="C5" s="76">
        <f>D4+G4</f>
        <v>0.39305555555555555</v>
      </c>
      <c r="D5" s="76">
        <f>C5+E5</f>
        <v>0.39791666666666664</v>
      </c>
      <c r="E5" s="76">
        <v>4.8611111111111112E-3</v>
      </c>
      <c r="F5" s="76">
        <v>4.8611111111110938E-3</v>
      </c>
      <c r="G5" s="76">
        <v>2.7777777777777779E-3</v>
      </c>
      <c r="H5" s="109"/>
      <c r="I5" s="77" t="s">
        <v>34</v>
      </c>
      <c r="J5" s="109"/>
      <c r="K5" s="77"/>
    </row>
    <row r="6" spans="1:11" x14ac:dyDescent="0.2">
      <c r="B6" s="77" t="s">
        <v>38</v>
      </c>
      <c r="C6" s="76">
        <f t="shared" ref="C6:C15" si="0">D5+G5</f>
        <v>0.40069444444444441</v>
      </c>
      <c r="D6" s="76">
        <f t="shared" ref="D6:D15" si="1">C6+E6</f>
        <v>0.4055555555555555</v>
      </c>
      <c r="E6" s="76">
        <v>4.8611111111111112E-3</v>
      </c>
      <c r="F6" s="76">
        <v>4.8611111111110938E-3</v>
      </c>
      <c r="G6" s="76">
        <v>2.7777777777777779E-3</v>
      </c>
      <c r="H6" s="109"/>
      <c r="I6" s="77" t="s">
        <v>34</v>
      </c>
      <c r="J6" s="109"/>
      <c r="K6" s="77"/>
    </row>
    <row r="7" spans="1:11" x14ac:dyDescent="0.2">
      <c r="B7" s="77" t="s">
        <v>39</v>
      </c>
      <c r="C7" s="76">
        <f t="shared" si="0"/>
        <v>0.40833333333333327</v>
      </c>
      <c r="D7" s="76">
        <f t="shared" si="1"/>
        <v>0.41319444444444436</v>
      </c>
      <c r="E7" s="76">
        <v>4.8611111111111112E-3</v>
      </c>
      <c r="F7" s="76">
        <v>4.8611111111110938E-3</v>
      </c>
      <c r="G7" s="76">
        <v>2.7777777777777779E-3</v>
      </c>
      <c r="H7" s="109"/>
      <c r="I7" s="77" t="s">
        <v>34</v>
      </c>
      <c r="J7" s="109"/>
      <c r="K7" s="77"/>
    </row>
    <row r="8" spans="1:11" x14ac:dyDescent="0.2">
      <c r="B8" s="77" t="s">
        <v>40</v>
      </c>
      <c r="C8" s="76">
        <f t="shared" si="0"/>
        <v>0.41597222222222213</v>
      </c>
      <c r="D8" s="76">
        <f t="shared" si="1"/>
        <v>0.42083333333333323</v>
      </c>
      <c r="E8" s="76">
        <v>4.8611111111111112E-3</v>
      </c>
      <c r="F8" s="76">
        <v>4.8611111111110938E-3</v>
      </c>
      <c r="G8" s="76">
        <v>2.7777777777777779E-3</v>
      </c>
      <c r="H8" s="109"/>
      <c r="I8" s="77" t="s">
        <v>34</v>
      </c>
      <c r="J8" s="109"/>
      <c r="K8" s="77"/>
    </row>
    <row r="9" spans="1:11" x14ac:dyDescent="0.2">
      <c r="B9" s="77" t="s">
        <v>41</v>
      </c>
      <c r="C9" s="76">
        <f t="shared" si="0"/>
        <v>0.42361111111111099</v>
      </c>
      <c r="D9" s="76">
        <f t="shared" si="1"/>
        <v>0.42847222222222209</v>
      </c>
      <c r="E9" s="76">
        <v>4.8611111111111112E-3</v>
      </c>
      <c r="F9" s="76">
        <v>4.8611111111110938E-3</v>
      </c>
      <c r="G9" s="76">
        <v>2.7777777777777779E-3</v>
      </c>
      <c r="H9" s="109"/>
      <c r="I9" s="77" t="s">
        <v>34</v>
      </c>
      <c r="J9" s="109"/>
      <c r="K9" s="77"/>
    </row>
    <row r="10" spans="1:11" x14ac:dyDescent="0.2">
      <c r="B10" s="77" t="s">
        <v>42</v>
      </c>
      <c r="C10" s="76">
        <f t="shared" si="0"/>
        <v>0.43124999999999986</v>
      </c>
      <c r="D10" s="76">
        <f t="shared" si="1"/>
        <v>0.43611111111111095</v>
      </c>
      <c r="E10" s="76">
        <v>4.8611111111111112E-3</v>
      </c>
      <c r="F10" s="76">
        <v>4.8611111111110938E-3</v>
      </c>
      <c r="G10" s="76">
        <v>2.7777777777777779E-3</v>
      </c>
      <c r="H10" s="109"/>
      <c r="I10" s="77" t="s">
        <v>34</v>
      </c>
      <c r="J10" s="109"/>
      <c r="K10" s="77"/>
    </row>
    <row r="11" spans="1:11" x14ac:dyDescent="0.2">
      <c r="B11" s="77" t="s">
        <v>43</v>
      </c>
      <c r="C11" s="76">
        <f t="shared" si="0"/>
        <v>0.43888888888888872</v>
      </c>
      <c r="D11" s="76">
        <f t="shared" si="1"/>
        <v>0.44374999999999981</v>
      </c>
      <c r="E11" s="76">
        <v>4.8611111111111112E-3</v>
      </c>
      <c r="F11" s="76">
        <v>4.8611111111110938E-3</v>
      </c>
      <c r="G11" s="76">
        <v>2.7777777777777779E-3</v>
      </c>
      <c r="H11" s="109"/>
      <c r="I11" s="77" t="s">
        <v>34</v>
      </c>
      <c r="J11" s="109"/>
      <c r="K11" s="77"/>
    </row>
    <row r="12" spans="1:11" x14ac:dyDescent="0.2">
      <c r="B12" s="77" t="s">
        <v>44</v>
      </c>
      <c r="C12" s="76">
        <f t="shared" si="0"/>
        <v>0.44652777777777758</v>
      </c>
      <c r="D12" s="76">
        <f t="shared" si="1"/>
        <v>0.45138888888888867</v>
      </c>
      <c r="E12" s="76">
        <v>4.8611111111111112E-3</v>
      </c>
      <c r="F12" s="76">
        <v>4.8611111111110938E-3</v>
      </c>
      <c r="G12" s="76">
        <v>2.7777777777777779E-3</v>
      </c>
      <c r="H12" s="109"/>
      <c r="I12" s="77" t="s">
        <v>34</v>
      </c>
      <c r="J12" s="109"/>
      <c r="K12" s="77"/>
    </row>
    <row r="13" spans="1:11" x14ac:dyDescent="0.2">
      <c r="B13" s="77" t="s">
        <v>45</v>
      </c>
      <c r="C13" s="76">
        <f t="shared" si="0"/>
        <v>0.45416666666666644</v>
      </c>
      <c r="D13" s="76">
        <f t="shared" si="1"/>
        <v>0.45902777777777753</v>
      </c>
      <c r="E13" s="76">
        <v>4.8611111111111112E-3</v>
      </c>
      <c r="F13" s="76">
        <v>4.8611111111110938E-3</v>
      </c>
      <c r="G13" s="76">
        <v>2.7777777777777779E-3</v>
      </c>
      <c r="H13" s="109"/>
      <c r="I13" s="77" t="s">
        <v>34</v>
      </c>
      <c r="J13" s="109"/>
      <c r="K13" s="77"/>
    </row>
    <row r="14" spans="1:11" x14ac:dyDescent="0.2">
      <c r="B14" s="77" t="s">
        <v>46</v>
      </c>
      <c r="C14" s="76">
        <f t="shared" si="0"/>
        <v>0.4618055555555553</v>
      </c>
      <c r="D14" s="76">
        <f t="shared" si="1"/>
        <v>0.4666666666666664</v>
      </c>
      <c r="E14" s="76">
        <v>4.8611111111111112E-3</v>
      </c>
      <c r="F14" s="76">
        <v>4.8611111111110938E-3</v>
      </c>
      <c r="G14" s="76">
        <v>2.7777777777777779E-3</v>
      </c>
      <c r="H14" s="109"/>
      <c r="I14" s="77" t="s">
        <v>34</v>
      </c>
      <c r="J14" s="109"/>
      <c r="K14" s="77"/>
    </row>
    <row r="15" spans="1:11" x14ac:dyDescent="0.2">
      <c r="B15" s="77" t="s">
        <v>47</v>
      </c>
      <c r="C15" s="76">
        <f t="shared" si="0"/>
        <v>0.46944444444444416</v>
      </c>
      <c r="D15" s="76">
        <f t="shared" si="1"/>
        <v>0.47430555555555526</v>
      </c>
      <c r="E15" s="76">
        <v>4.8611111111111112E-3</v>
      </c>
      <c r="F15" s="76">
        <v>4.8611111111110938E-3</v>
      </c>
      <c r="G15" s="76">
        <v>2.7777777777777779E-3</v>
      </c>
      <c r="H15" s="109"/>
      <c r="I15" s="77" t="s">
        <v>34</v>
      </c>
      <c r="J15" s="109"/>
      <c r="K15" s="77"/>
    </row>
    <row r="16" spans="1:11" x14ac:dyDescent="0.2">
      <c r="B16" s="111"/>
      <c r="C16" s="112"/>
      <c r="D16" s="112"/>
      <c r="E16" s="112"/>
      <c r="F16" s="112"/>
      <c r="G16" s="112"/>
      <c r="H16" s="113"/>
      <c r="I16" s="111"/>
      <c r="J16" s="113"/>
      <c r="K16" s="111"/>
    </row>
    <row r="17" spans="2:11" x14ac:dyDescent="0.2">
      <c r="C17" s="114" t="s">
        <v>66</v>
      </c>
    </row>
    <row r="18" spans="2:11" x14ac:dyDescent="0.2">
      <c r="C18" s="78" t="s">
        <v>30</v>
      </c>
      <c r="D18" s="78" t="s">
        <v>18</v>
      </c>
      <c r="E18" s="78" t="s">
        <v>31</v>
      </c>
      <c r="F18" s="78"/>
      <c r="G18" s="108" t="s">
        <v>32</v>
      </c>
      <c r="H18" s="78" t="s">
        <v>33</v>
      </c>
      <c r="I18" s="78" t="s">
        <v>34</v>
      </c>
      <c r="J18" s="78" t="s">
        <v>33</v>
      </c>
      <c r="K18" s="78" t="s">
        <v>35</v>
      </c>
    </row>
    <row r="19" spans="2:11" x14ac:dyDescent="0.2">
      <c r="B19" s="77" t="s">
        <v>36</v>
      </c>
      <c r="C19" s="76">
        <v>0.38541666666666669</v>
      </c>
      <c r="D19" s="76">
        <f>C19+E19</f>
        <v>0.39027777777777778</v>
      </c>
      <c r="E19" s="76">
        <v>4.8611111111111112E-3</v>
      </c>
      <c r="F19" s="76">
        <v>4.8611111111110938E-3</v>
      </c>
      <c r="G19" s="76">
        <v>2.7777777777777779E-3</v>
      </c>
      <c r="H19" s="77"/>
      <c r="I19" s="77" t="s">
        <v>34</v>
      </c>
      <c r="J19" s="77"/>
      <c r="K19" s="77"/>
    </row>
    <row r="20" spans="2:11" x14ac:dyDescent="0.2">
      <c r="B20" s="77" t="s">
        <v>37</v>
      </c>
      <c r="C20" s="76">
        <f>D19+G19</f>
        <v>0.39305555555555555</v>
      </c>
      <c r="D20" s="76">
        <f>C20+E20</f>
        <v>0.39791666666666664</v>
      </c>
      <c r="E20" s="76">
        <v>4.8611111111111112E-3</v>
      </c>
      <c r="F20" s="76">
        <v>4.8611111111110938E-3</v>
      </c>
      <c r="G20" s="76">
        <v>2.7777777777777779E-3</v>
      </c>
      <c r="H20" s="77"/>
      <c r="I20" s="77" t="s">
        <v>34</v>
      </c>
      <c r="J20" s="77"/>
      <c r="K20" s="77"/>
    </row>
    <row r="21" spans="2:11" x14ac:dyDescent="0.2">
      <c r="B21" s="77" t="s">
        <v>38</v>
      </c>
      <c r="C21" s="76">
        <f t="shared" ref="C21:C30" si="2">D20+G20</f>
        <v>0.40069444444444441</v>
      </c>
      <c r="D21" s="76">
        <f t="shared" ref="D21:D30" si="3">C21+E21</f>
        <v>0.4055555555555555</v>
      </c>
      <c r="E21" s="76">
        <v>4.8611111111111112E-3</v>
      </c>
      <c r="F21" s="76">
        <v>4.8611111111110938E-3</v>
      </c>
      <c r="G21" s="76">
        <v>2.7777777777777779E-3</v>
      </c>
      <c r="H21" s="77"/>
      <c r="I21" s="77" t="s">
        <v>34</v>
      </c>
      <c r="J21" s="77"/>
      <c r="K21" s="77"/>
    </row>
    <row r="22" spans="2:11" x14ac:dyDescent="0.2">
      <c r="B22" s="77" t="s">
        <v>39</v>
      </c>
      <c r="C22" s="76">
        <f t="shared" si="2"/>
        <v>0.40833333333333327</v>
      </c>
      <c r="D22" s="76">
        <f t="shared" si="3"/>
        <v>0.41319444444444436</v>
      </c>
      <c r="E22" s="76">
        <v>4.8611111111111112E-3</v>
      </c>
      <c r="F22" s="76">
        <v>4.8611111111110938E-3</v>
      </c>
      <c r="G22" s="76">
        <v>2.7777777777777779E-3</v>
      </c>
      <c r="H22" s="77"/>
      <c r="I22" s="77" t="s">
        <v>34</v>
      </c>
      <c r="J22" s="77"/>
      <c r="K22" s="77"/>
    </row>
    <row r="23" spans="2:11" x14ac:dyDescent="0.2">
      <c r="B23" s="77" t="s">
        <v>40</v>
      </c>
      <c r="C23" s="76">
        <f t="shared" si="2"/>
        <v>0.41597222222222213</v>
      </c>
      <c r="D23" s="76">
        <f t="shared" si="3"/>
        <v>0.42083333333333323</v>
      </c>
      <c r="E23" s="76">
        <v>4.8611111111111112E-3</v>
      </c>
      <c r="F23" s="76">
        <v>4.8611111111110938E-3</v>
      </c>
      <c r="G23" s="76">
        <v>2.7777777777777779E-3</v>
      </c>
      <c r="H23" s="77"/>
      <c r="I23" s="77" t="s">
        <v>34</v>
      </c>
      <c r="J23" s="77"/>
      <c r="K23" s="77"/>
    </row>
    <row r="24" spans="2:11" x14ac:dyDescent="0.2">
      <c r="B24" s="77" t="s">
        <v>41</v>
      </c>
      <c r="C24" s="76">
        <f t="shared" si="2"/>
        <v>0.42361111111111099</v>
      </c>
      <c r="D24" s="76">
        <f t="shared" si="3"/>
        <v>0.42847222222222209</v>
      </c>
      <c r="E24" s="76">
        <v>4.8611111111111112E-3</v>
      </c>
      <c r="F24" s="76">
        <v>4.8611111111110938E-3</v>
      </c>
      <c r="G24" s="76">
        <v>2.7777777777777779E-3</v>
      </c>
      <c r="H24" s="77"/>
      <c r="I24" s="77" t="s">
        <v>34</v>
      </c>
      <c r="J24" s="77"/>
      <c r="K24" s="77"/>
    </row>
    <row r="25" spans="2:11" x14ac:dyDescent="0.2">
      <c r="B25" s="77" t="s">
        <v>42</v>
      </c>
      <c r="C25" s="76">
        <f t="shared" si="2"/>
        <v>0.43124999999999986</v>
      </c>
      <c r="D25" s="76">
        <f t="shared" si="3"/>
        <v>0.43611111111111095</v>
      </c>
      <c r="E25" s="76">
        <v>4.8611111111111112E-3</v>
      </c>
      <c r="F25" s="76">
        <v>4.8611111111110938E-3</v>
      </c>
      <c r="G25" s="76">
        <v>2.7777777777777779E-3</v>
      </c>
      <c r="H25" s="77"/>
      <c r="I25" s="77" t="s">
        <v>34</v>
      </c>
      <c r="J25" s="77"/>
      <c r="K25" s="77"/>
    </row>
    <row r="26" spans="2:11" x14ac:dyDescent="0.2">
      <c r="B26" s="77" t="s">
        <v>43</v>
      </c>
      <c r="C26" s="76">
        <f t="shared" si="2"/>
        <v>0.43888888888888872</v>
      </c>
      <c r="D26" s="76">
        <f t="shared" si="3"/>
        <v>0.44374999999999981</v>
      </c>
      <c r="E26" s="76">
        <v>4.8611111111111112E-3</v>
      </c>
      <c r="F26" s="76">
        <v>4.8611111111110938E-3</v>
      </c>
      <c r="G26" s="76">
        <v>2.7777777777777779E-3</v>
      </c>
      <c r="H26" s="77"/>
      <c r="I26" s="77" t="s">
        <v>34</v>
      </c>
      <c r="J26" s="77"/>
      <c r="K26" s="77"/>
    </row>
    <row r="27" spans="2:11" x14ac:dyDescent="0.2">
      <c r="B27" s="77" t="s">
        <v>44</v>
      </c>
      <c r="C27" s="76">
        <f t="shared" si="2"/>
        <v>0.44652777777777758</v>
      </c>
      <c r="D27" s="76">
        <f t="shared" si="3"/>
        <v>0.45138888888888867</v>
      </c>
      <c r="E27" s="76">
        <v>4.8611111111111112E-3</v>
      </c>
      <c r="F27" s="76">
        <v>4.8611111111110938E-3</v>
      </c>
      <c r="G27" s="76">
        <v>2.7777777777777779E-3</v>
      </c>
      <c r="H27" s="77"/>
      <c r="I27" s="77" t="s">
        <v>34</v>
      </c>
      <c r="J27" s="77"/>
      <c r="K27" s="77"/>
    </row>
    <row r="28" spans="2:11" x14ac:dyDescent="0.2">
      <c r="B28" s="77" t="s">
        <v>45</v>
      </c>
      <c r="C28" s="76">
        <f t="shared" si="2"/>
        <v>0.45416666666666644</v>
      </c>
      <c r="D28" s="76">
        <f t="shared" si="3"/>
        <v>0.45902777777777753</v>
      </c>
      <c r="E28" s="76">
        <v>4.8611111111111112E-3</v>
      </c>
      <c r="F28" s="76">
        <v>4.8611111111110938E-3</v>
      </c>
      <c r="G28" s="76">
        <v>2.7777777777777779E-3</v>
      </c>
      <c r="H28" s="77"/>
      <c r="I28" s="77" t="s">
        <v>34</v>
      </c>
      <c r="J28" s="77"/>
      <c r="K28" s="77"/>
    </row>
    <row r="29" spans="2:11" x14ac:dyDescent="0.2">
      <c r="B29" s="77" t="s">
        <v>46</v>
      </c>
      <c r="C29" s="76">
        <f t="shared" si="2"/>
        <v>0.4618055555555553</v>
      </c>
      <c r="D29" s="76">
        <f t="shared" si="3"/>
        <v>0.4666666666666664</v>
      </c>
      <c r="E29" s="76">
        <v>4.8611111111111112E-3</v>
      </c>
      <c r="F29" s="76">
        <v>4.8611111111110938E-3</v>
      </c>
      <c r="G29" s="76">
        <v>2.7777777777777779E-3</v>
      </c>
      <c r="H29" s="77"/>
      <c r="I29" s="77" t="s">
        <v>34</v>
      </c>
      <c r="J29" s="77"/>
      <c r="K29" s="77"/>
    </row>
    <row r="30" spans="2:11" x14ac:dyDescent="0.2">
      <c r="B30" s="77" t="s">
        <v>47</v>
      </c>
      <c r="C30" s="76">
        <f t="shared" si="2"/>
        <v>0.46944444444444416</v>
      </c>
      <c r="D30" s="76">
        <f t="shared" si="3"/>
        <v>0.47430555555555526</v>
      </c>
      <c r="E30" s="76">
        <v>4.8611111111111112E-3</v>
      </c>
      <c r="F30" s="76">
        <v>4.8611111111110938E-3</v>
      </c>
      <c r="G30" s="76">
        <v>2.7777777777777779E-3</v>
      </c>
      <c r="H30" s="77"/>
      <c r="I30" s="77" t="s">
        <v>34</v>
      </c>
      <c r="J30" s="77"/>
      <c r="K30" s="77"/>
    </row>
    <row r="31" spans="2:11" x14ac:dyDescent="0.2">
      <c r="B31" s="111"/>
      <c r="C31" s="112"/>
      <c r="D31" s="112"/>
      <c r="E31" s="112"/>
      <c r="F31" s="112"/>
      <c r="G31" s="112"/>
      <c r="H31" s="111"/>
      <c r="I31" s="111"/>
      <c r="J31" s="111"/>
      <c r="K31" s="111"/>
    </row>
    <row r="32" spans="2:11" x14ac:dyDescent="0.2">
      <c r="B32" s="115"/>
      <c r="C32" s="114" t="s">
        <v>78</v>
      </c>
      <c r="H32" s="115"/>
      <c r="I32" s="115"/>
      <c r="J32" s="115"/>
      <c r="K32" s="115"/>
    </row>
    <row r="33" spans="2:11" x14ac:dyDescent="0.2">
      <c r="B33" s="115"/>
      <c r="C33" s="78" t="s">
        <v>30</v>
      </c>
      <c r="D33" s="78" t="s">
        <v>18</v>
      </c>
      <c r="E33" s="78" t="s">
        <v>31</v>
      </c>
      <c r="F33" s="78"/>
      <c r="G33" s="108" t="s">
        <v>32</v>
      </c>
      <c r="H33" s="78" t="s">
        <v>33</v>
      </c>
      <c r="I33" s="78" t="s">
        <v>34</v>
      </c>
      <c r="J33" s="78" t="s">
        <v>33</v>
      </c>
      <c r="K33" s="78" t="s">
        <v>35</v>
      </c>
    </row>
    <row r="34" spans="2:11" x14ac:dyDescent="0.2">
      <c r="B34" s="77" t="s">
        <v>36</v>
      </c>
      <c r="C34" s="76">
        <v>0.38541666666666669</v>
      </c>
      <c r="D34" s="76">
        <f>C34+E34</f>
        <v>0.39027777777777778</v>
      </c>
      <c r="E34" s="76">
        <v>4.8611111111111112E-3</v>
      </c>
      <c r="F34" s="76">
        <v>4.8611111111110938E-3</v>
      </c>
      <c r="G34" s="76">
        <v>2.7777777777777779E-3</v>
      </c>
      <c r="H34" s="77"/>
      <c r="I34" s="77" t="s">
        <v>34</v>
      </c>
      <c r="J34" s="77"/>
      <c r="K34" s="77"/>
    </row>
    <row r="35" spans="2:11" x14ac:dyDescent="0.2">
      <c r="B35" s="77" t="s">
        <v>37</v>
      </c>
      <c r="C35" s="76">
        <f>D34+G34</f>
        <v>0.39305555555555555</v>
      </c>
      <c r="D35" s="76">
        <f>C35+E35</f>
        <v>0.39791666666666664</v>
      </c>
      <c r="E35" s="76">
        <v>4.8611111111111112E-3</v>
      </c>
      <c r="F35" s="76">
        <v>4.8611111111110938E-3</v>
      </c>
      <c r="G35" s="76">
        <v>2.7777777777777779E-3</v>
      </c>
      <c r="H35" s="77"/>
      <c r="I35" s="77" t="s">
        <v>34</v>
      </c>
      <c r="J35" s="77"/>
      <c r="K35" s="77"/>
    </row>
    <row r="36" spans="2:11" x14ac:dyDescent="0.2">
      <c r="B36" s="77" t="s">
        <v>38</v>
      </c>
      <c r="C36" s="76">
        <f t="shared" ref="C36:C45" si="4">D35+G35</f>
        <v>0.40069444444444441</v>
      </c>
      <c r="D36" s="76">
        <f t="shared" ref="D36:D45" si="5">C36+E36</f>
        <v>0.4055555555555555</v>
      </c>
      <c r="E36" s="76">
        <v>4.8611111111111112E-3</v>
      </c>
      <c r="F36" s="76">
        <v>4.8611111111110938E-3</v>
      </c>
      <c r="G36" s="76">
        <v>2.7777777777777779E-3</v>
      </c>
      <c r="H36" s="77"/>
      <c r="I36" s="77" t="s">
        <v>34</v>
      </c>
      <c r="J36" s="77"/>
      <c r="K36" s="77"/>
    </row>
    <row r="37" spans="2:11" x14ac:dyDescent="0.2">
      <c r="B37" s="77" t="s">
        <v>39</v>
      </c>
      <c r="C37" s="76">
        <f t="shared" si="4"/>
        <v>0.40833333333333327</v>
      </c>
      <c r="D37" s="76">
        <f t="shared" si="5"/>
        <v>0.41319444444444436</v>
      </c>
      <c r="E37" s="76">
        <v>4.8611111111111112E-3</v>
      </c>
      <c r="F37" s="76">
        <v>4.8611111111110938E-3</v>
      </c>
      <c r="G37" s="76">
        <v>2.7777777777777779E-3</v>
      </c>
      <c r="H37" s="77"/>
      <c r="I37" s="77" t="s">
        <v>34</v>
      </c>
      <c r="J37" s="77"/>
      <c r="K37" s="77"/>
    </row>
    <row r="38" spans="2:11" x14ac:dyDescent="0.2">
      <c r="B38" s="77" t="s">
        <v>40</v>
      </c>
      <c r="C38" s="76">
        <f t="shared" si="4"/>
        <v>0.41597222222222213</v>
      </c>
      <c r="D38" s="76">
        <f t="shared" si="5"/>
        <v>0.42083333333333323</v>
      </c>
      <c r="E38" s="76">
        <v>4.8611111111111112E-3</v>
      </c>
      <c r="F38" s="76">
        <v>4.8611111111110938E-3</v>
      </c>
      <c r="G38" s="76">
        <v>2.7777777777777779E-3</v>
      </c>
      <c r="H38" s="77"/>
      <c r="I38" s="77" t="s">
        <v>34</v>
      </c>
      <c r="J38" s="77"/>
      <c r="K38" s="77"/>
    </row>
    <row r="39" spans="2:11" x14ac:dyDescent="0.2">
      <c r="B39" s="77" t="s">
        <v>41</v>
      </c>
      <c r="C39" s="76">
        <f t="shared" si="4"/>
        <v>0.42361111111111099</v>
      </c>
      <c r="D39" s="76">
        <f t="shared" si="5"/>
        <v>0.42847222222222209</v>
      </c>
      <c r="E39" s="76">
        <v>4.8611111111111112E-3</v>
      </c>
      <c r="F39" s="76">
        <v>4.8611111111110938E-3</v>
      </c>
      <c r="G39" s="76">
        <v>2.7777777777777779E-3</v>
      </c>
      <c r="H39" s="77"/>
      <c r="I39" s="77" t="s">
        <v>34</v>
      </c>
      <c r="J39" s="77"/>
      <c r="K39" s="77"/>
    </row>
    <row r="40" spans="2:11" x14ac:dyDescent="0.2">
      <c r="B40" s="77" t="s">
        <v>42</v>
      </c>
      <c r="C40" s="76">
        <f t="shared" si="4"/>
        <v>0.43124999999999986</v>
      </c>
      <c r="D40" s="76">
        <f t="shared" si="5"/>
        <v>0.43611111111111095</v>
      </c>
      <c r="E40" s="76">
        <v>4.8611111111111112E-3</v>
      </c>
      <c r="F40" s="76">
        <v>4.8611111111110938E-3</v>
      </c>
      <c r="G40" s="76">
        <v>2.7777777777777779E-3</v>
      </c>
      <c r="H40" s="77"/>
      <c r="I40" s="77" t="s">
        <v>34</v>
      </c>
      <c r="J40" s="77"/>
      <c r="K40" s="77"/>
    </row>
    <row r="41" spans="2:11" x14ac:dyDescent="0.2">
      <c r="B41" s="77" t="s">
        <v>43</v>
      </c>
      <c r="C41" s="76">
        <f t="shared" si="4"/>
        <v>0.43888888888888872</v>
      </c>
      <c r="D41" s="76">
        <f t="shared" si="5"/>
        <v>0.44374999999999981</v>
      </c>
      <c r="E41" s="76">
        <v>4.8611111111111112E-3</v>
      </c>
      <c r="F41" s="76">
        <v>4.8611111111110938E-3</v>
      </c>
      <c r="G41" s="76">
        <v>2.7777777777777779E-3</v>
      </c>
      <c r="H41" s="77"/>
      <c r="I41" s="77" t="s">
        <v>34</v>
      </c>
      <c r="J41" s="77"/>
      <c r="K41" s="77"/>
    </row>
    <row r="42" spans="2:11" x14ac:dyDescent="0.2">
      <c r="B42" s="77" t="s">
        <v>44</v>
      </c>
      <c r="C42" s="76">
        <f t="shared" si="4"/>
        <v>0.44652777777777758</v>
      </c>
      <c r="D42" s="76">
        <f t="shared" si="5"/>
        <v>0.45138888888888867</v>
      </c>
      <c r="E42" s="76">
        <v>4.8611111111111112E-3</v>
      </c>
      <c r="F42" s="76">
        <v>4.8611111111110938E-3</v>
      </c>
      <c r="G42" s="76">
        <v>2.7777777777777779E-3</v>
      </c>
      <c r="H42" s="77"/>
      <c r="I42" s="77" t="s">
        <v>34</v>
      </c>
      <c r="J42" s="77"/>
      <c r="K42" s="77"/>
    </row>
    <row r="43" spans="2:11" x14ac:dyDescent="0.2">
      <c r="B43" s="77" t="s">
        <v>45</v>
      </c>
      <c r="C43" s="76">
        <f t="shared" si="4"/>
        <v>0.45416666666666644</v>
      </c>
      <c r="D43" s="76">
        <f t="shared" si="5"/>
        <v>0.45902777777777753</v>
      </c>
      <c r="E43" s="76">
        <v>4.8611111111111112E-3</v>
      </c>
      <c r="F43" s="76">
        <v>4.8611111111110938E-3</v>
      </c>
      <c r="G43" s="76">
        <v>2.7777777777777779E-3</v>
      </c>
      <c r="H43" s="77"/>
      <c r="I43" s="77" t="s">
        <v>34</v>
      </c>
      <c r="J43" s="77"/>
      <c r="K43" s="77"/>
    </row>
    <row r="44" spans="2:11" x14ac:dyDescent="0.2">
      <c r="B44" s="77" t="s">
        <v>46</v>
      </c>
      <c r="C44" s="76">
        <f t="shared" si="4"/>
        <v>0.4618055555555553</v>
      </c>
      <c r="D44" s="76">
        <f t="shared" si="5"/>
        <v>0.4666666666666664</v>
      </c>
      <c r="E44" s="76">
        <v>4.8611111111111112E-3</v>
      </c>
      <c r="F44" s="76">
        <v>4.8611111111110938E-3</v>
      </c>
      <c r="G44" s="76">
        <v>2.7777777777777779E-3</v>
      </c>
      <c r="H44" s="77"/>
      <c r="I44" s="77" t="s">
        <v>34</v>
      </c>
      <c r="J44" s="77"/>
      <c r="K44" s="77"/>
    </row>
    <row r="45" spans="2:11" x14ac:dyDescent="0.2">
      <c r="B45" s="77" t="s">
        <v>47</v>
      </c>
      <c r="C45" s="76">
        <f t="shared" si="4"/>
        <v>0.46944444444444416</v>
      </c>
      <c r="D45" s="76">
        <f t="shared" si="5"/>
        <v>0.47430555555555526</v>
      </c>
      <c r="E45" s="76">
        <v>4.8611111111111112E-3</v>
      </c>
      <c r="F45" s="76">
        <v>4.8611111111110938E-3</v>
      </c>
      <c r="G45" s="76">
        <v>2.7777777777777779E-3</v>
      </c>
      <c r="H45" s="77"/>
      <c r="I45" s="77" t="s">
        <v>34</v>
      </c>
      <c r="J45" s="77"/>
      <c r="K45" s="77"/>
    </row>
    <row r="46" spans="2:11" x14ac:dyDescent="0.2">
      <c r="B46" s="111"/>
      <c r="C46" s="112"/>
      <c r="D46" s="112"/>
      <c r="E46" s="112"/>
      <c r="F46" s="112"/>
      <c r="G46" s="112"/>
      <c r="H46" s="111"/>
      <c r="I46" s="111"/>
      <c r="J46" s="111"/>
      <c r="K46" s="111"/>
    </row>
    <row r="47" spans="2:11" x14ac:dyDescent="0.2">
      <c r="B47" s="106" t="s">
        <v>79</v>
      </c>
    </row>
    <row r="48" spans="2:11" x14ac:dyDescent="0.2">
      <c r="B48" s="106" t="s">
        <v>50</v>
      </c>
    </row>
    <row r="49" spans="2:2" x14ac:dyDescent="0.2">
      <c r="B49" s="106" t="s">
        <v>51</v>
      </c>
    </row>
    <row r="50" spans="2:2" x14ac:dyDescent="0.2">
      <c r="B50" s="106" t="s">
        <v>109</v>
      </c>
    </row>
    <row r="51" spans="2:2" x14ac:dyDescent="0.2">
      <c r="B51" s="107" t="s">
        <v>80</v>
      </c>
    </row>
    <row r="52" spans="2:2" x14ac:dyDescent="0.2">
      <c r="B52" s="107" t="s">
        <v>48</v>
      </c>
    </row>
    <row r="53" spans="2:2" x14ac:dyDescent="0.2">
      <c r="B53" s="107"/>
    </row>
    <row r="54" spans="2:2" x14ac:dyDescent="0.2">
      <c r="B54" s="106"/>
    </row>
  </sheetData>
  <phoneticPr fontId="1"/>
  <printOptions horizontalCentered="1"/>
  <pageMargins left="0.11811023622047245" right="0.11811023622047245" top="0.55118110236220474" bottom="0.55118110236220474"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showGridLines="0" topLeftCell="A22" zoomScaleNormal="100" workbookViewId="0">
      <selection activeCell="L13" sqref="L13"/>
    </sheetView>
  </sheetViews>
  <sheetFormatPr defaultColWidth="9" defaultRowHeight="15" x14ac:dyDescent="0.2"/>
  <cols>
    <col min="1" max="1" width="4.26953125" style="71" customWidth="1"/>
    <col min="2" max="2" width="3.7265625" style="110"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0" customWidth="1"/>
    <col min="9" max="9" width="4.90625" style="110" customWidth="1"/>
    <col min="10" max="10" width="14.6328125" style="110" customWidth="1"/>
    <col min="11" max="11" width="9.6328125" style="110" customWidth="1"/>
    <col min="12" max="12" width="2" style="71" customWidth="1"/>
    <col min="13" max="13" width="0" style="110" hidden="1" customWidth="1"/>
    <col min="14" max="14" width="0" style="71" hidden="1" customWidth="1"/>
    <col min="15" max="16384" width="9" style="71"/>
  </cols>
  <sheetData>
    <row r="1" spans="1:14" x14ac:dyDescent="0.2">
      <c r="A1" s="71" t="s">
        <v>82</v>
      </c>
    </row>
    <row r="3" spans="1:14" x14ac:dyDescent="0.2">
      <c r="C3" s="114" t="s">
        <v>29</v>
      </c>
    </row>
    <row r="4" spans="1:14" x14ac:dyDescent="0.2">
      <c r="C4" s="78" t="s">
        <v>30</v>
      </c>
      <c r="D4" s="78" t="s">
        <v>18</v>
      </c>
      <c r="E4" s="78" t="s">
        <v>31</v>
      </c>
      <c r="F4" s="78"/>
      <c r="G4" s="108" t="s">
        <v>32</v>
      </c>
      <c r="H4" s="78" t="s">
        <v>33</v>
      </c>
      <c r="I4" s="78" t="s">
        <v>34</v>
      </c>
      <c r="J4" s="78" t="s">
        <v>33</v>
      </c>
      <c r="K4" s="78" t="s">
        <v>35</v>
      </c>
      <c r="M4" s="109" t="s">
        <v>59</v>
      </c>
      <c r="N4" s="109" t="s">
        <v>64</v>
      </c>
    </row>
    <row r="5" spans="1:14" x14ac:dyDescent="0.2">
      <c r="B5" s="77" t="s">
        <v>36</v>
      </c>
      <c r="C5" s="76">
        <v>0.39583333333333331</v>
      </c>
      <c r="D5" s="76">
        <f>C5+E5</f>
        <v>0.40277777777777773</v>
      </c>
      <c r="E5" s="76">
        <v>6.9444444444444441E-3</v>
      </c>
      <c r="F5" s="76">
        <f t="shared" ref="F5:F16" si="0">D5-C5</f>
        <v>6.9444444444444198E-3</v>
      </c>
      <c r="G5" s="76">
        <v>2.7777777777777779E-3</v>
      </c>
      <c r="H5" s="109"/>
      <c r="I5" s="109" t="s">
        <v>34</v>
      </c>
      <c r="J5" s="109"/>
      <c r="K5" s="109"/>
      <c r="M5" s="109" t="s">
        <v>60</v>
      </c>
    </row>
    <row r="6" spans="1:14" x14ac:dyDescent="0.2">
      <c r="B6" s="77" t="s">
        <v>37</v>
      </c>
      <c r="C6" s="76">
        <f>D5+G5</f>
        <v>0.4055555555555555</v>
      </c>
      <c r="D6" s="76">
        <f t="shared" ref="D6:D16" si="1">C6+E6</f>
        <v>0.41249999999999992</v>
      </c>
      <c r="E6" s="76">
        <v>6.9444444444444441E-3</v>
      </c>
      <c r="F6" s="76">
        <f t="shared" si="0"/>
        <v>6.9444444444444198E-3</v>
      </c>
      <c r="G6" s="76">
        <v>2.7777777777777779E-3</v>
      </c>
      <c r="H6" s="109"/>
      <c r="I6" s="109" t="s">
        <v>34</v>
      </c>
      <c r="J6" s="109"/>
      <c r="K6" s="109"/>
      <c r="M6" s="109" t="s">
        <v>61</v>
      </c>
    </row>
    <row r="7" spans="1:14" x14ac:dyDescent="0.2">
      <c r="B7" s="77" t="s">
        <v>38</v>
      </c>
      <c r="C7" s="76">
        <f t="shared" ref="C7:C16" si="2">D6+G7</f>
        <v>0.41527777777777769</v>
      </c>
      <c r="D7" s="76">
        <f t="shared" si="1"/>
        <v>0.42222222222222211</v>
      </c>
      <c r="E7" s="76">
        <v>6.9444444444444441E-3</v>
      </c>
      <c r="F7" s="76">
        <f t="shared" si="0"/>
        <v>6.9444444444444198E-3</v>
      </c>
      <c r="G7" s="76">
        <v>2.7777777777777779E-3</v>
      </c>
      <c r="H7" s="109"/>
      <c r="I7" s="109" t="s">
        <v>34</v>
      </c>
      <c r="J7" s="109"/>
      <c r="K7" s="109"/>
      <c r="M7" s="109" t="s">
        <v>62</v>
      </c>
    </row>
    <row r="8" spans="1:14" x14ac:dyDescent="0.2">
      <c r="B8" s="77" t="s">
        <v>39</v>
      </c>
      <c r="C8" s="76">
        <f t="shared" si="2"/>
        <v>0.42499999999999988</v>
      </c>
      <c r="D8" s="76">
        <f t="shared" si="1"/>
        <v>0.4319444444444443</v>
      </c>
      <c r="E8" s="76">
        <v>6.9444444444444441E-3</v>
      </c>
      <c r="F8" s="76">
        <f t="shared" si="0"/>
        <v>6.9444444444444198E-3</v>
      </c>
      <c r="G8" s="76">
        <v>2.7777777777777779E-3</v>
      </c>
      <c r="H8" s="109"/>
      <c r="I8" s="109" t="s">
        <v>34</v>
      </c>
      <c r="J8" s="109"/>
      <c r="K8" s="109"/>
      <c r="M8" s="109" t="s">
        <v>53</v>
      </c>
      <c r="N8" s="109" t="s">
        <v>63</v>
      </c>
    </row>
    <row r="9" spans="1:14" x14ac:dyDescent="0.2">
      <c r="B9" s="77" t="s">
        <v>40</v>
      </c>
      <c r="C9" s="76">
        <f t="shared" si="2"/>
        <v>0.43472222222222207</v>
      </c>
      <c r="D9" s="76">
        <f t="shared" si="1"/>
        <v>0.44166666666666649</v>
      </c>
      <c r="E9" s="76">
        <v>6.9444444444444441E-3</v>
      </c>
      <c r="F9" s="76">
        <f t="shared" si="0"/>
        <v>6.9444444444444198E-3</v>
      </c>
      <c r="G9" s="76">
        <v>2.7777777777777779E-3</v>
      </c>
      <c r="H9" s="109"/>
      <c r="I9" s="109" t="s">
        <v>34</v>
      </c>
      <c r="J9" s="109"/>
      <c r="K9" s="109"/>
      <c r="M9" s="109" t="s">
        <v>54</v>
      </c>
    </row>
    <row r="10" spans="1:14" x14ac:dyDescent="0.2">
      <c r="B10" s="77" t="s">
        <v>41</v>
      </c>
      <c r="C10" s="76">
        <f t="shared" si="2"/>
        <v>0.44444444444444425</v>
      </c>
      <c r="D10" s="76">
        <f t="shared" si="1"/>
        <v>0.45138888888888867</v>
      </c>
      <c r="E10" s="76">
        <v>6.9444444444444441E-3</v>
      </c>
      <c r="F10" s="76">
        <f t="shared" si="0"/>
        <v>6.9444444444444198E-3</v>
      </c>
      <c r="G10" s="76">
        <v>2.7777777777777779E-3</v>
      </c>
      <c r="H10" s="109"/>
      <c r="I10" s="109" t="s">
        <v>34</v>
      </c>
      <c r="J10" s="109"/>
      <c r="K10" s="109"/>
      <c r="M10" s="109" t="s">
        <v>55</v>
      </c>
    </row>
    <row r="11" spans="1:14" x14ac:dyDescent="0.2">
      <c r="B11" s="77" t="s">
        <v>42</v>
      </c>
      <c r="C11" s="76">
        <f t="shared" si="2"/>
        <v>0.45416666666666644</v>
      </c>
      <c r="D11" s="76">
        <f t="shared" si="1"/>
        <v>0.46111111111111086</v>
      </c>
      <c r="E11" s="76">
        <v>6.9444444444444441E-3</v>
      </c>
      <c r="F11" s="76">
        <f t="shared" si="0"/>
        <v>6.9444444444444198E-3</v>
      </c>
      <c r="G11" s="76">
        <v>2.7777777777777779E-3</v>
      </c>
      <c r="H11" s="109"/>
      <c r="I11" s="109" t="s">
        <v>34</v>
      </c>
      <c r="J11" s="109"/>
      <c r="K11" s="109"/>
      <c r="M11" s="109" t="s">
        <v>56</v>
      </c>
    </row>
    <row r="12" spans="1:14" x14ac:dyDescent="0.2">
      <c r="B12" s="77" t="s">
        <v>43</v>
      </c>
      <c r="C12" s="76">
        <f t="shared" si="2"/>
        <v>0.46388888888888863</v>
      </c>
      <c r="D12" s="76">
        <f t="shared" si="1"/>
        <v>0.47083333333333305</v>
      </c>
      <c r="E12" s="76">
        <v>6.9444444444444441E-3</v>
      </c>
      <c r="F12" s="76">
        <f t="shared" si="0"/>
        <v>6.9444444444444198E-3</v>
      </c>
      <c r="G12" s="76">
        <v>2.7777777777777779E-3</v>
      </c>
      <c r="H12" s="109"/>
      <c r="I12" s="109" t="s">
        <v>34</v>
      </c>
      <c r="J12" s="109"/>
      <c r="K12" s="109"/>
    </row>
    <row r="13" spans="1:14" x14ac:dyDescent="0.2">
      <c r="B13" s="77" t="s">
        <v>44</v>
      </c>
      <c r="C13" s="76">
        <f t="shared" si="2"/>
        <v>0.47361111111111082</v>
      </c>
      <c r="D13" s="76">
        <f t="shared" si="1"/>
        <v>0.48055555555555524</v>
      </c>
      <c r="E13" s="76">
        <v>6.9444444444444441E-3</v>
      </c>
      <c r="F13" s="76">
        <f t="shared" si="0"/>
        <v>6.9444444444444198E-3</v>
      </c>
      <c r="G13" s="76">
        <v>2.7777777777777779E-3</v>
      </c>
      <c r="H13" s="109"/>
      <c r="I13" s="109" t="s">
        <v>34</v>
      </c>
      <c r="J13" s="109"/>
      <c r="K13" s="109"/>
    </row>
    <row r="14" spans="1:14" x14ac:dyDescent="0.2">
      <c r="B14" s="77" t="s">
        <v>45</v>
      </c>
      <c r="C14" s="76">
        <f t="shared" si="2"/>
        <v>0.483333333333333</v>
      </c>
      <c r="D14" s="76">
        <f t="shared" si="1"/>
        <v>0.49027777777777742</v>
      </c>
      <c r="E14" s="76">
        <v>6.9444444444444441E-3</v>
      </c>
      <c r="F14" s="76">
        <f t="shared" si="0"/>
        <v>6.9444444444444198E-3</v>
      </c>
      <c r="G14" s="76">
        <v>2.7777777777777779E-3</v>
      </c>
      <c r="H14" s="109"/>
      <c r="I14" s="109" t="s">
        <v>34</v>
      </c>
      <c r="J14" s="109"/>
      <c r="K14" s="109"/>
    </row>
    <row r="15" spans="1:14" x14ac:dyDescent="0.2">
      <c r="B15" s="77" t="s">
        <v>46</v>
      </c>
      <c r="C15" s="76">
        <f t="shared" si="2"/>
        <v>0.49305555555555519</v>
      </c>
      <c r="D15" s="76">
        <f t="shared" si="1"/>
        <v>0.49999999999999961</v>
      </c>
      <c r="E15" s="76">
        <v>6.9444444444444441E-3</v>
      </c>
      <c r="F15" s="76">
        <f t="shared" si="0"/>
        <v>6.9444444444444198E-3</v>
      </c>
      <c r="G15" s="76">
        <v>2.7777777777777779E-3</v>
      </c>
      <c r="H15" s="109"/>
      <c r="I15" s="109" t="s">
        <v>34</v>
      </c>
      <c r="J15" s="109"/>
      <c r="K15" s="109"/>
    </row>
    <row r="16" spans="1:14" x14ac:dyDescent="0.2">
      <c r="B16" s="77" t="s">
        <v>47</v>
      </c>
      <c r="C16" s="76">
        <f t="shared" si="2"/>
        <v>0.50277777777777743</v>
      </c>
      <c r="D16" s="76">
        <f t="shared" si="1"/>
        <v>0.50972222222222185</v>
      </c>
      <c r="E16" s="76">
        <v>6.9444444444444441E-3</v>
      </c>
      <c r="F16" s="76">
        <f t="shared" si="0"/>
        <v>6.9444444444444198E-3</v>
      </c>
      <c r="G16" s="76">
        <v>2.7777777777777779E-3</v>
      </c>
      <c r="H16" s="109"/>
      <c r="I16" s="109" t="s">
        <v>34</v>
      </c>
      <c r="J16" s="109"/>
      <c r="K16" s="109"/>
    </row>
    <row r="17" spans="2:13" x14ac:dyDescent="0.2">
      <c r="B17" s="111"/>
      <c r="C17" s="112"/>
      <c r="D17" s="112"/>
      <c r="E17" s="112"/>
      <c r="F17" s="112"/>
      <c r="G17" s="112"/>
      <c r="H17" s="113"/>
      <c r="I17" s="113"/>
      <c r="J17" s="113"/>
      <c r="K17" s="113"/>
      <c r="M17" s="115"/>
    </row>
    <row r="19" spans="2:13" x14ac:dyDescent="0.2">
      <c r="B19" s="115"/>
      <c r="C19" s="114" t="s">
        <v>83</v>
      </c>
      <c r="H19" s="115"/>
      <c r="I19" s="115"/>
      <c r="J19" s="115"/>
      <c r="K19" s="115"/>
      <c r="M19" s="115"/>
    </row>
    <row r="20" spans="2:13" x14ac:dyDescent="0.2">
      <c r="B20" s="115"/>
      <c r="C20" s="78" t="s">
        <v>30</v>
      </c>
      <c r="D20" s="78" t="s">
        <v>18</v>
      </c>
      <c r="E20" s="78" t="s">
        <v>31</v>
      </c>
      <c r="F20" s="78"/>
      <c r="G20" s="108" t="s">
        <v>32</v>
      </c>
      <c r="H20" s="78" t="s">
        <v>33</v>
      </c>
      <c r="I20" s="78" t="s">
        <v>34</v>
      </c>
      <c r="J20" s="78" t="s">
        <v>33</v>
      </c>
      <c r="K20" s="78" t="s">
        <v>35</v>
      </c>
      <c r="M20" s="115"/>
    </row>
    <row r="21" spans="2:13" x14ac:dyDescent="0.2">
      <c r="B21" s="77" t="s">
        <v>36</v>
      </c>
      <c r="C21" s="76">
        <v>0.39583333333333331</v>
      </c>
      <c r="D21" s="76">
        <f>C21+E21</f>
        <v>0.40277777777777773</v>
      </c>
      <c r="E21" s="76">
        <v>6.9444444444444441E-3</v>
      </c>
      <c r="F21" s="76">
        <f t="shared" ref="F21:F32" si="3">D21-C21</f>
        <v>6.9444444444444198E-3</v>
      </c>
      <c r="G21" s="76">
        <v>2.7777777777777779E-3</v>
      </c>
      <c r="H21" s="109"/>
      <c r="I21" s="109" t="s">
        <v>34</v>
      </c>
      <c r="J21" s="109"/>
      <c r="K21" s="109"/>
      <c r="M21" s="115"/>
    </row>
    <row r="22" spans="2:13" x14ac:dyDescent="0.2">
      <c r="B22" s="77" t="s">
        <v>37</v>
      </c>
      <c r="C22" s="76">
        <f>D21+G21</f>
        <v>0.4055555555555555</v>
      </c>
      <c r="D22" s="76">
        <f t="shared" ref="D22:D32" si="4">C22+E22</f>
        <v>0.41249999999999992</v>
      </c>
      <c r="E22" s="76">
        <v>6.9444444444444441E-3</v>
      </c>
      <c r="F22" s="76">
        <f t="shared" si="3"/>
        <v>6.9444444444444198E-3</v>
      </c>
      <c r="G22" s="76">
        <v>2.7777777777777779E-3</v>
      </c>
      <c r="H22" s="109"/>
      <c r="I22" s="109" t="s">
        <v>34</v>
      </c>
      <c r="J22" s="109"/>
      <c r="K22" s="109"/>
      <c r="M22" s="115"/>
    </row>
    <row r="23" spans="2:13" x14ac:dyDescent="0.2">
      <c r="B23" s="77" t="s">
        <v>38</v>
      </c>
      <c r="C23" s="76">
        <f t="shared" ref="C23:C32" si="5">D22+G23</f>
        <v>0.41527777777777769</v>
      </c>
      <c r="D23" s="76">
        <f t="shared" si="4"/>
        <v>0.42222222222222211</v>
      </c>
      <c r="E23" s="76">
        <v>6.9444444444444441E-3</v>
      </c>
      <c r="F23" s="76">
        <f t="shared" si="3"/>
        <v>6.9444444444444198E-3</v>
      </c>
      <c r="G23" s="76">
        <v>2.7777777777777779E-3</v>
      </c>
      <c r="H23" s="109"/>
      <c r="I23" s="109" t="s">
        <v>34</v>
      </c>
      <c r="J23" s="109"/>
      <c r="K23" s="109"/>
      <c r="M23" s="115"/>
    </row>
    <row r="24" spans="2:13" x14ac:dyDescent="0.2">
      <c r="B24" s="77" t="s">
        <v>39</v>
      </c>
      <c r="C24" s="76">
        <f t="shared" si="5"/>
        <v>0.42499999999999988</v>
      </c>
      <c r="D24" s="76">
        <f t="shared" si="4"/>
        <v>0.4319444444444443</v>
      </c>
      <c r="E24" s="76">
        <v>6.9444444444444441E-3</v>
      </c>
      <c r="F24" s="76">
        <f t="shared" si="3"/>
        <v>6.9444444444444198E-3</v>
      </c>
      <c r="G24" s="76">
        <v>2.7777777777777779E-3</v>
      </c>
      <c r="H24" s="109"/>
      <c r="I24" s="109" t="s">
        <v>34</v>
      </c>
      <c r="J24" s="109"/>
      <c r="K24" s="109"/>
      <c r="M24" s="115"/>
    </row>
    <row r="25" spans="2:13" x14ac:dyDescent="0.2">
      <c r="B25" s="77" t="s">
        <v>40</v>
      </c>
      <c r="C25" s="76">
        <f t="shared" si="5"/>
        <v>0.43472222222222207</v>
      </c>
      <c r="D25" s="76">
        <f t="shared" si="4"/>
        <v>0.44166666666666649</v>
      </c>
      <c r="E25" s="76">
        <v>6.9444444444444441E-3</v>
      </c>
      <c r="F25" s="76">
        <f t="shared" si="3"/>
        <v>6.9444444444444198E-3</v>
      </c>
      <c r="G25" s="76">
        <v>2.7777777777777779E-3</v>
      </c>
      <c r="H25" s="109"/>
      <c r="I25" s="109" t="s">
        <v>34</v>
      </c>
      <c r="J25" s="109"/>
      <c r="K25" s="109"/>
      <c r="M25" s="115"/>
    </row>
    <row r="26" spans="2:13" x14ac:dyDescent="0.2">
      <c r="B26" s="77" t="s">
        <v>41</v>
      </c>
      <c r="C26" s="76">
        <f t="shared" si="5"/>
        <v>0.44444444444444425</v>
      </c>
      <c r="D26" s="76">
        <f t="shared" si="4"/>
        <v>0.45138888888888867</v>
      </c>
      <c r="E26" s="76">
        <v>6.9444444444444441E-3</v>
      </c>
      <c r="F26" s="76">
        <f t="shared" si="3"/>
        <v>6.9444444444444198E-3</v>
      </c>
      <c r="G26" s="76">
        <v>2.7777777777777779E-3</v>
      </c>
      <c r="H26" s="109"/>
      <c r="I26" s="109" t="s">
        <v>34</v>
      </c>
      <c r="J26" s="109"/>
      <c r="K26" s="109"/>
      <c r="M26" s="115"/>
    </row>
    <row r="27" spans="2:13" x14ac:dyDescent="0.2">
      <c r="B27" s="77" t="s">
        <v>42</v>
      </c>
      <c r="C27" s="76">
        <f t="shared" si="5"/>
        <v>0.45416666666666644</v>
      </c>
      <c r="D27" s="76">
        <f t="shared" si="4"/>
        <v>0.46111111111111086</v>
      </c>
      <c r="E27" s="76">
        <v>6.9444444444444441E-3</v>
      </c>
      <c r="F27" s="76">
        <f t="shared" si="3"/>
        <v>6.9444444444444198E-3</v>
      </c>
      <c r="G27" s="76">
        <v>2.7777777777777779E-3</v>
      </c>
      <c r="H27" s="109"/>
      <c r="I27" s="109" t="s">
        <v>34</v>
      </c>
      <c r="J27" s="109"/>
      <c r="K27" s="109"/>
      <c r="M27" s="115"/>
    </row>
    <row r="28" spans="2:13" x14ac:dyDescent="0.2">
      <c r="B28" s="77" t="s">
        <v>43</v>
      </c>
      <c r="C28" s="76">
        <f t="shared" si="5"/>
        <v>0.46388888888888863</v>
      </c>
      <c r="D28" s="76">
        <f t="shared" si="4"/>
        <v>0.47083333333333305</v>
      </c>
      <c r="E28" s="76">
        <v>6.9444444444444441E-3</v>
      </c>
      <c r="F28" s="76">
        <f t="shared" si="3"/>
        <v>6.9444444444444198E-3</v>
      </c>
      <c r="G28" s="76">
        <v>2.7777777777777779E-3</v>
      </c>
      <c r="H28" s="109"/>
      <c r="I28" s="109" t="s">
        <v>34</v>
      </c>
      <c r="J28" s="109"/>
      <c r="K28" s="109"/>
      <c r="M28" s="115"/>
    </row>
    <row r="29" spans="2:13" x14ac:dyDescent="0.2">
      <c r="B29" s="77" t="s">
        <v>44</v>
      </c>
      <c r="C29" s="76">
        <f t="shared" si="5"/>
        <v>0.47361111111111082</v>
      </c>
      <c r="D29" s="76">
        <f t="shared" si="4"/>
        <v>0.48055555555555524</v>
      </c>
      <c r="E29" s="76">
        <v>6.9444444444444441E-3</v>
      </c>
      <c r="F29" s="76">
        <f t="shared" si="3"/>
        <v>6.9444444444444198E-3</v>
      </c>
      <c r="G29" s="76">
        <v>2.7777777777777779E-3</v>
      </c>
      <c r="H29" s="109"/>
      <c r="I29" s="109" t="s">
        <v>34</v>
      </c>
      <c r="J29" s="109"/>
      <c r="K29" s="109"/>
      <c r="M29" s="115"/>
    </row>
    <row r="30" spans="2:13" x14ac:dyDescent="0.2">
      <c r="B30" s="77" t="s">
        <v>45</v>
      </c>
      <c r="C30" s="76">
        <f t="shared" si="5"/>
        <v>0.483333333333333</v>
      </c>
      <c r="D30" s="76">
        <f t="shared" si="4"/>
        <v>0.49027777777777742</v>
      </c>
      <c r="E30" s="76">
        <v>6.9444444444444441E-3</v>
      </c>
      <c r="F30" s="76">
        <f t="shared" si="3"/>
        <v>6.9444444444444198E-3</v>
      </c>
      <c r="G30" s="76">
        <v>2.7777777777777779E-3</v>
      </c>
      <c r="H30" s="109"/>
      <c r="I30" s="109" t="s">
        <v>34</v>
      </c>
      <c r="J30" s="109"/>
      <c r="K30" s="109"/>
      <c r="M30" s="115"/>
    </row>
    <row r="31" spans="2:13" x14ac:dyDescent="0.2">
      <c r="B31" s="77" t="s">
        <v>46</v>
      </c>
      <c r="C31" s="76">
        <f t="shared" si="5"/>
        <v>0.49305555555555519</v>
      </c>
      <c r="D31" s="76">
        <f t="shared" si="4"/>
        <v>0.49999999999999961</v>
      </c>
      <c r="E31" s="76">
        <v>6.9444444444444441E-3</v>
      </c>
      <c r="F31" s="76">
        <f t="shared" si="3"/>
        <v>6.9444444444444198E-3</v>
      </c>
      <c r="G31" s="76">
        <v>2.7777777777777779E-3</v>
      </c>
      <c r="H31" s="109"/>
      <c r="I31" s="109" t="s">
        <v>34</v>
      </c>
      <c r="J31" s="109"/>
      <c r="K31" s="109"/>
      <c r="M31" s="115"/>
    </row>
    <row r="32" spans="2:13" x14ac:dyDescent="0.2">
      <c r="B32" s="77" t="s">
        <v>47</v>
      </c>
      <c r="C32" s="76">
        <f t="shared" si="5"/>
        <v>0.50277777777777743</v>
      </c>
      <c r="D32" s="76">
        <f t="shared" si="4"/>
        <v>0.50972222222222185</v>
      </c>
      <c r="E32" s="76">
        <v>6.9444444444444441E-3</v>
      </c>
      <c r="F32" s="76">
        <f t="shared" si="3"/>
        <v>6.9444444444444198E-3</v>
      </c>
      <c r="G32" s="76">
        <v>2.7777777777777779E-3</v>
      </c>
      <c r="H32" s="109"/>
      <c r="I32" s="109" t="s">
        <v>34</v>
      </c>
      <c r="J32" s="109"/>
      <c r="K32" s="109"/>
      <c r="M32" s="115"/>
    </row>
    <row r="33" spans="2:13" x14ac:dyDescent="0.2">
      <c r="B33" s="115"/>
      <c r="H33" s="115"/>
      <c r="I33" s="115"/>
      <c r="J33" s="115"/>
      <c r="K33" s="115"/>
      <c r="M33" s="115"/>
    </row>
    <row r="34" spans="2:13" x14ac:dyDescent="0.2">
      <c r="B34" s="115"/>
      <c r="H34" s="115"/>
      <c r="I34" s="115"/>
      <c r="J34" s="115"/>
      <c r="K34" s="115"/>
      <c r="M34" s="115"/>
    </row>
    <row r="35" spans="2:13" x14ac:dyDescent="0.2">
      <c r="B35" s="106" t="s">
        <v>79</v>
      </c>
      <c r="H35" s="115"/>
      <c r="I35" s="115"/>
      <c r="J35" s="115"/>
      <c r="K35" s="115"/>
      <c r="M35" s="115"/>
    </row>
    <row r="36" spans="2:13" x14ac:dyDescent="0.2">
      <c r="B36" s="106" t="s">
        <v>50</v>
      </c>
    </row>
    <row r="37" spans="2:13" x14ac:dyDescent="0.2">
      <c r="B37" s="106" t="s">
        <v>51</v>
      </c>
    </row>
    <row r="38" spans="2:13" x14ac:dyDescent="0.2">
      <c r="B38" s="106" t="s">
        <v>109</v>
      </c>
    </row>
    <row r="39" spans="2:13" x14ac:dyDescent="0.2">
      <c r="B39" s="107" t="s">
        <v>80</v>
      </c>
    </row>
    <row r="40" spans="2:13" x14ac:dyDescent="0.2">
      <c r="B40" s="107" t="s">
        <v>48</v>
      </c>
    </row>
    <row r="41" spans="2:13" x14ac:dyDescent="0.2">
      <c r="B41" s="106"/>
    </row>
    <row r="42" spans="2:13" x14ac:dyDescent="0.2">
      <c r="B42" s="106"/>
    </row>
    <row r="43" spans="2:13" x14ac:dyDescent="0.2">
      <c r="B43" s="106"/>
    </row>
    <row r="44" spans="2:13" x14ac:dyDescent="0.2">
      <c r="B44" s="107"/>
    </row>
    <row r="45" spans="2:13" x14ac:dyDescent="0.2">
      <c r="B45" s="107"/>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showGridLines="0" zoomScaleNormal="100" workbookViewId="0">
      <selection activeCell="L13" sqref="L13"/>
    </sheetView>
  </sheetViews>
  <sheetFormatPr defaultColWidth="9" defaultRowHeight="15" x14ac:dyDescent="0.2"/>
  <cols>
    <col min="1" max="1" width="4.26953125" style="71" customWidth="1"/>
    <col min="2" max="2" width="3.7265625" style="115"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5" customWidth="1"/>
    <col min="9" max="9" width="4.90625" style="115" customWidth="1"/>
    <col min="10" max="10" width="14.6328125" style="115" customWidth="1"/>
    <col min="11" max="11" width="9.6328125" style="115" customWidth="1"/>
    <col min="12" max="12" width="2" style="71" customWidth="1"/>
    <col min="13" max="13" width="0" style="115" hidden="1" customWidth="1"/>
    <col min="14" max="14" width="0" style="71" hidden="1" customWidth="1"/>
    <col min="15" max="16384" width="9" style="71"/>
  </cols>
  <sheetData>
    <row r="1" spans="1:14" x14ac:dyDescent="0.2">
      <c r="A1" s="71" t="s">
        <v>84</v>
      </c>
    </row>
    <row r="3" spans="1:14" x14ac:dyDescent="0.2">
      <c r="C3" s="114" t="s">
        <v>85</v>
      </c>
    </row>
    <row r="4" spans="1:14" x14ac:dyDescent="0.2">
      <c r="C4" s="78" t="s">
        <v>30</v>
      </c>
      <c r="D4" s="78" t="s">
        <v>18</v>
      </c>
      <c r="E4" s="78" t="s">
        <v>31</v>
      </c>
      <c r="F4" s="78"/>
      <c r="G4" s="108" t="s">
        <v>32</v>
      </c>
      <c r="H4" s="78" t="s">
        <v>33</v>
      </c>
      <c r="I4" s="78" t="s">
        <v>34</v>
      </c>
      <c r="J4" s="78" t="s">
        <v>33</v>
      </c>
      <c r="K4" s="78" t="s">
        <v>35</v>
      </c>
      <c r="M4" s="109" t="s">
        <v>59</v>
      </c>
      <c r="N4" s="109" t="s">
        <v>64</v>
      </c>
    </row>
    <row r="5" spans="1:14" x14ac:dyDescent="0.2">
      <c r="B5" s="77" t="s">
        <v>36</v>
      </c>
      <c r="C5" s="76">
        <v>0.39583333333333331</v>
      </c>
      <c r="D5" s="76">
        <f>C5+E5</f>
        <v>0.40416666666666667</v>
      </c>
      <c r="E5" s="76">
        <v>8.3333333333333332E-3</v>
      </c>
      <c r="F5" s="76">
        <f t="shared" ref="F5:F16" si="0">D5-C5</f>
        <v>8.3333333333333592E-3</v>
      </c>
      <c r="G5" s="76">
        <v>2.0833333333333333E-3</v>
      </c>
      <c r="H5" s="109"/>
      <c r="I5" s="109" t="s">
        <v>34</v>
      </c>
      <c r="J5" s="109"/>
      <c r="K5" s="109"/>
      <c r="M5" s="109" t="s">
        <v>60</v>
      </c>
    </row>
    <row r="6" spans="1:14" x14ac:dyDescent="0.2">
      <c r="B6" s="77" t="s">
        <v>37</v>
      </c>
      <c r="C6" s="76">
        <f>D5+G5</f>
        <v>0.40625</v>
      </c>
      <c r="D6" s="76">
        <f t="shared" ref="D6:D16" si="1">C6+E6</f>
        <v>0.41458333333333336</v>
      </c>
      <c r="E6" s="76">
        <v>8.3333333333333332E-3</v>
      </c>
      <c r="F6" s="76">
        <f t="shared" si="0"/>
        <v>8.3333333333333592E-3</v>
      </c>
      <c r="G6" s="76">
        <v>2.0833333333333333E-3</v>
      </c>
      <c r="H6" s="109"/>
      <c r="I6" s="109" t="s">
        <v>34</v>
      </c>
      <c r="J6" s="109"/>
      <c r="K6" s="109"/>
      <c r="M6" s="109" t="s">
        <v>61</v>
      </c>
    </row>
    <row r="7" spans="1:14" x14ac:dyDescent="0.2">
      <c r="B7" s="77" t="s">
        <v>38</v>
      </c>
      <c r="C7" s="76">
        <f t="shared" ref="C7:C16" si="2">D6+G7</f>
        <v>0.41666666666666669</v>
      </c>
      <c r="D7" s="76">
        <f t="shared" si="1"/>
        <v>0.42500000000000004</v>
      </c>
      <c r="E7" s="76">
        <v>8.3333333333333332E-3</v>
      </c>
      <c r="F7" s="76">
        <f t="shared" si="0"/>
        <v>8.3333333333333592E-3</v>
      </c>
      <c r="G7" s="76">
        <v>2.0833333333333333E-3</v>
      </c>
      <c r="H7" s="109"/>
      <c r="I7" s="109" t="s">
        <v>34</v>
      </c>
      <c r="J7" s="109"/>
      <c r="K7" s="109"/>
      <c r="M7" s="109" t="s">
        <v>62</v>
      </c>
    </row>
    <row r="8" spans="1:14" x14ac:dyDescent="0.2">
      <c r="B8" s="77" t="s">
        <v>39</v>
      </c>
      <c r="C8" s="76">
        <f t="shared" si="2"/>
        <v>0.42708333333333337</v>
      </c>
      <c r="D8" s="76">
        <f t="shared" si="1"/>
        <v>0.43541666666666673</v>
      </c>
      <c r="E8" s="76">
        <v>8.3333333333333332E-3</v>
      </c>
      <c r="F8" s="76">
        <f t="shared" si="0"/>
        <v>8.3333333333333592E-3</v>
      </c>
      <c r="G8" s="76">
        <v>2.0833333333333333E-3</v>
      </c>
      <c r="H8" s="109"/>
      <c r="I8" s="109" t="s">
        <v>34</v>
      </c>
      <c r="J8" s="109"/>
      <c r="K8" s="109"/>
      <c r="M8" s="109" t="s">
        <v>53</v>
      </c>
      <c r="N8" s="109" t="s">
        <v>63</v>
      </c>
    </row>
    <row r="9" spans="1:14" x14ac:dyDescent="0.2">
      <c r="B9" s="77" t="s">
        <v>40</v>
      </c>
      <c r="C9" s="76">
        <f t="shared" si="2"/>
        <v>0.43750000000000006</v>
      </c>
      <c r="D9" s="76">
        <f t="shared" si="1"/>
        <v>0.44583333333333341</v>
      </c>
      <c r="E9" s="76">
        <v>8.3333333333333332E-3</v>
      </c>
      <c r="F9" s="76">
        <f t="shared" si="0"/>
        <v>8.3333333333333592E-3</v>
      </c>
      <c r="G9" s="76">
        <v>2.0833333333333333E-3</v>
      </c>
      <c r="H9" s="109"/>
      <c r="I9" s="109" t="s">
        <v>34</v>
      </c>
      <c r="J9" s="109"/>
      <c r="K9" s="109"/>
      <c r="M9" s="109" t="s">
        <v>54</v>
      </c>
    </row>
    <row r="10" spans="1:14" x14ac:dyDescent="0.2">
      <c r="B10" s="77" t="s">
        <v>41</v>
      </c>
      <c r="C10" s="76">
        <f t="shared" si="2"/>
        <v>0.44791666666666674</v>
      </c>
      <c r="D10" s="76">
        <f t="shared" si="1"/>
        <v>0.4562500000000001</v>
      </c>
      <c r="E10" s="76">
        <v>8.3333333333333332E-3</v>
      </c>
      <c r="F10" s="76">
        <f t="shared" si="0"/>
        <v>8.3333333333333592E-3</v>
      </c>
      <c r="G10" s="76">
        <v>2.0833333333333333E-3</v>
      </c>
      <c r="H10" s="109"/>
      <c r="I10" s="109" t="s">
        <v>34</v>
      </c>
      <c r="J10" s="109"/>
      <c r="K10" s="109"/>
      <c r="M10" s="109" t="s">
        <v>55</v>
      </c>
    </row>
    <row r="11" spans="1:14" x14ac:dyDescent="0.2">
      <c r="B11" s="77" t="s">
        <v>42</v>
      </c>
      <c r="C11" s="76">
        <f t="shared" si="2"/>
        <v>0.45833333333333343</v>
      </c>
      <c r="D11" s="76">
        <f t="shared" si="1"/>
        <v>0.46666666666666679</v>
      </c>
      <c r="E11" s="76">
        <v>8.3333333333333332E-3</v>
      </c>
      <c r="F11" s="76">
        <f t="shared" si="0"/>
        <v>8.3333333333333592E-3</v>
      </c>
      <c r="G11" s="76">
        <v>2.0833333333333333E-3</v>
      </c>
      <c r="H11" s="109"/>
      <c r="I11" s="109" t="s">
        <v>34</v>
      </c>
      <c r="J11" s="109"/>
      <c r="K11" s="109"/>
      <c r="M11" s="109" t="s">
        <v>56</v>
      </c>
    </row>
    <row r="12" spans="1:14" x14ac:dyDescent="0.2">
      <c r="B12" s="77" t="s">
        <v>43</v>
      </c>
      <c r="C12" s="76">
        <f t="shared" si="2"/>
        <v>0.46875000000000011</v>
      </c>
      <c r="D12" s="76">
        <f t="shared" si="1"/>
        <v>0.47708333333333347</v>
      </c>
      <c r="E12" s="76">
        <v>8.3333333333333332E-3</v>
      </c>
      <c r="F12" s="76">
        <f t="shared" si="0"/>
        <v>8.3333333333333592E-3</v>
      </c>
      <c r="G12" s="76">
        <v>2.0833333333333333E-3</v>
      </c>
      <c r="H12" s="109"/>
      <c r="I12" s="109" t="s">
        <v>34</v>
      </c>
      <c r="J12" s="109"/>
      <c r="K12" s="109"/>
    </row>
    <row r="13" spans="1:14" x14ac:dyDescent="0.2">
      <c r="B13" s="77" t="s">
        <v>44</v>
      </c>
      <c r="C13" s="76">
        <f t="shared" si="2"/>
        <v>0.4791666666666668</v>
      </c>
      <c r="D13" s="76">
        <f t="shared" si="1"/>
        <v>0.48750000000000016</v>
      </c>
      <c r="E13" s="76">
        <v>8.3333333333333332E-3</v>
      </c>
      <c r="F13" s="76">
        <f t="shared" si="0"/>
        <v>8.3333333333333592E-3</v>
      </c>
      <c r="G13" s="76">
        <v>2.0833333333333333E-3</v>
      </c>
      <c r="H13" s="109"/>
      <c r="I13" s="109" t="s">
        <v>34</v>
      </c>
      <c r="J13" s="109"/>
      <c r="K13" s="109"/>
    </row>
    <row r="14" spans="1:14" x14ac:dyDescent="0.2">
      <c r="B14" s="77" t="s">
        <v>45</v>
      </c>
      <c r="C14" s="76">
        <f t="shared" si="2"/>
        <v>0.48958333333333348</v>
      </c>
      <c r="D14" s="76">
        <f t="shared" si="1"/>
        <v>0.49791666666666684</v>
      </c>
      <c r="E14" s="76">
        <v>8.3333333333333332E-3</v>
      </c>
      <c r="F14" s="76">
        <f t="shared" si="0"/>
        <v>8.3333333333333592E-3</v>
      </c>
      <c r="G14" s="76">
        <v>2.0833333333333333E-3</v>
      </c>
      <c r="H14" s="109"/>
      <c r="I14" s="109" t="s">
        <v>34</v>
      </c>
      <c r="J14" s="109"/>
      <c r="K14" s="109"/>
    </row>
    <row r="15" spans="1:14" x14ac:dyDescent="0.2">
      <c r="B15" s="77" t="s">
        <v>46</v>
      </c>
      <c r="C15" s="76">
        <f t="shared" si="2"/>
        <v>0.50000000000000022</v>
      </c>
      <c r="D15" s="76">
        <f t="shared" si="1"/>
        <v>0.50833333333333353</v>
      </c>
      <c r="E15" s="76">
        <v>8.3333333333333332E-3</v>
      </c>
      <c r="F15" s="76">
        <f t="shared" si="0"/>
        <v>8.3333333333333037E-3</v>
      </c>
      <c r="G15" s="76">
        <v>2.0833333333333333E-3</v>
      </c>
      <c r="H15" s="109"/>
      <c r="I15" s="109" t="s">
        <v>34</v>
      </c>
      <c r="J15" s="109"/>
      <c r="K15" s="109"/>
    </row>
    <row r="16" spans="1:14" x14ac:dyDescent="0.2">
      <c r="B16" s="77" t="s">
        <v>47</v>
      </c>
      <c r="C16" s="76">
        <f t="shared" si="2"/>
        <v>0.51041666666666685</v>
      </c>
      <c r="D16" s="76">
        <f t="shared" si="1"/>
        <v>0.51875000000000016</v>
      </c>
      <c r="E16" s="76">
        <v>8.3333333333333332E-3</v>
      </c>
      <c r="F16" s="76">
        <f t="shared" si="0"/>
        <v>8.3333333333333037E-3</v>
      </c>
      <c r="G16" s="76">
        <v>2.0833333333333333E-3</v>
      </c>
      <c r="H16" s="109"/>
      <c r="I16" s="109" t="s">
        <v>34</v>
      </c>
      <c r="J16" s="109"/>
      <c r="K16" s="109"/>
    </row>
    <row r="17" spans="2:11" x14ac:dyDescent="0.2">
      <c r="B17" s="111"/>
      <c r="C17" s="112"/>
      <c r="D17" s="112"/>
      <c r="E17" s="112"/>
      <c r="F17" s="112"/>
      <c r="G17" s="112"/>
      <c r="H17" s="113"/>
      <c r="I17" s="113"/>
      <c r="J17" s="113"/>
      <c r="K17" s="113"/>
    </row>
    <row r="19" spans="2:11" x14ac:dyDescent="0.2">
      <c r="C19" s="114" t="s">
        <v>86</v>
      </c>
    </row>
    <row r="20" spans="2:11" x14ac:dyDescent="0.2">
      <c r="C20" s="78" t="s">
        <v>30</v>
      </c>
      <c r="D20" s="78" t="s">
        <v>18</v>
      </c>
      <c r="E20" s="78" t="s">
        <v>31</v>
      </c>
      <c r="F20" s="78"/>
      <c r="G20" s="108" t="s">
        <v>32</v>
      </c>
      <c r="H20" s="78" t="s">
        <v>33</v>
      </c>
      <c r="I20" s="78" t="s">
        <v>34</v>
      </c>
      <c r="J20" s="78" t="s">
        <v>33</v>
      </c>
      <c r="K20" s="78" t="s">
        <v>35</v>
      </c>
    </row>
    <row r="21" spans="2:11" x14ac:dyDescent="0.2">
      <c r="B21" s="77" t="s">
        <v>36</v>
      </c>
      <c r="C21" s="76">
        <v>0.39583333333333331</v>
      </c>
      <c r="D21" s="76">
        <f>C21+E21</f>
        <v>0.40416666666666667</v>
      </c>
      <c r="E21" s="76">
        <v>8.3333333333333332E-3</v>
      </c>
      <c r="F21" s="76">
        <f t="shared" ref="F21:F32" si="3">D21-C21</f>
        <v>8.3333333333333592E-3</v>
      </c>
      <c r="G21" s="76">
        <v>2.0833333333333333E-3</v>
      </c>
      <c r="H21" s="109"/>
      <c r="I21" s="109" t="s">
        <v>34</v>
      </c>
      <c r="J21" s="109"/>
      <c r="K21" s="109"/>
    </row>
    <row r="22" spans="2:11" x14ac:dyDescent="0.2">
      <c r="B22" s="77" t="s">
        <v>37</v>
      </c>
      <c r="C22" s="76">
        <f>D21+G21</f>
        <v>0.40625</v>
      </c>
      <c r="D22" s="76">
        <f t="shared" ref="D22:D32" si="4">C22+E22</f>
        <v>0.41458333333333336</v>
      </c>
      <c r="E22" s="76">
        <v>8.3333333333333332E-3</v>
      </c>
      <c r="F22" s="76">
        <f t="shared" si="3"/>
        <v>8.3333333333333592E-3</v>
      </c>
      <c r="G22" s="76">
        <v>2.0833333333333333E-3</v>
      </c>
      <c r="H22" s="109"/>
      <c r="I22" s="109" t="s">
        <v>34</v>
      </c>
      <c r="J22" s="109"/>
      <c r="K22" s="109"/>
    </row>
    <row r="23" spans="2:11" x14ac:dyDescent="0.2">
      <c r="B23" s="77" t="s">
        <v>38</v>
      </c>
      <c r="C23" s="76">
        <f t="shared" ref="C23:C32" si="5">D22+G23</f>
        <v>0.41666666666666669</v>
      </c>
      <c r="D23" s="76">
        <f t="shared" si="4"/>
        <v>0.42500000000000004</v>
      </c>
      <c r="E23" s="76">
        <v>8.3333333333333332E-3</v>
      </c>
      <c r="F23" s="76">
        <f t="shared" si="3"/>
        <v>8.3333333333333592E-3</v>
      </c>
      <c r="G23" s="76">
        <v>2.0833333333333333E-3</v>
      </c>
      <c r="H23" s="109"/>
      <c r="I23" s="109" t="s">
        <v>34</v>
      </c>
      <c r="J23" s="109"/>
      <c r="K23" s="109"/>
    </row>
    <row r="24" spans="2:11" x14ac:dyDescent="0.2">
      <c r="B24" s="77" t="s">
        <v>39</v>
      </c>
      <c r="C24" s="76">
        <f t="shared" si="5"/>
        <v>0.42708333333333337</v>
      </c>
      <c r="D24" s="76">
        <f t="shared" si="4"/>
        <v>0.43541666666666673</v>
      </c>
      <c r="E24" s="76">
        <v>8.3333333333333332E-3</v>
      </c>
      <c r="F24" s="76">
        <f t="shared" si="3"/>
        <v>8.3333333333333592E-3</v>
      </c>
      <c r="G24" s="76">
        <v>2.0833333333333333E-3</v>
      </c>
      <c r="H24" s="109"/>
      <c r="I24" s="109" t="s">
        <v>34</v>
      </c>
      <c r="J24" s="109"/>
      <c r="K24" s="109"/>
    </row>
    <row r="25" spans="2:11" x14ac:dyDescent="0.2">
      <c r="B25" s="77" t="s">
        <v>40</v>
      </c>
      <c r="C25" s="76">
        <f t="shared" si="5"/>
        <v>0.43750000000000006</v>
      </c>
      <c r="D25" s="76">
        <f t="shared" si="4"/>
        <v>0.44583333333333341</v>
      </c>
      <c r="E25" s="76">
        <v>8.3333333333333332E-3</v>
      </c>
      <c r="F25" s="76">
        <f t="shared" si="3"/>
        <v>8.3333333333333592E-3</v>
      </c>
      <c r="G25" s="76">
        <v>2.0833333333333333E-3</v>
      </c>
      <c r="H25" s="109"/>
      <c r="I25" s="109" t="s">
        <v>34</v>
      </c>
      <c r="J25" s="109"/>
      <c r="K25" s="109"/>
    </row>
    <row r="26" spans="2:11" x14ac:dyDescent="0.2">
      <c r="B26" s="77" t="s">
        <v>41</v>
      </c>
      <c r="C26" s="76">
        <f t="shared" si="5"/>
        <v>0.44791666666666674</v>
      </c>
      <c r="D26" s="76">
        <f t="shared" si="4"/>
        <v>0.4562500000000001</v>
      </c>
      <c r="E26" s="76">
        <v>8.3333333333333332E-3</v>
      </c>
      <c r="F26" s="76">
        <f t="shared" si="3"/>
        <v>8.3333333333333592E-3</v>
      </c>
      <c r="G26" s="76">
        <v>2.0833333333333333E-3</v>
      </c>
      <c r="H26" s="109"/>
      <c r="I26" s="109" t="s">
        <v>34</v>
      </c>
      <c r="J26" s="109"/>
      <c r="K26" s="109"/>
    </row>
    <row r="27" spans="2:11" x14ac:dyDescent="0.2">
      <c r="B27" s="77" t="s">
        <v>42</v>
      </c>
      <c r="C27" s="76">
        <f t="shared" si="5"/>
        <v>0.45833333333333343</v>
      </c>
      <c r="D27" s="76">
        <f t="shared" si="4"/>
        <v>0.46666666666666679</v>
      </c>
      <c r="E27" s="76">
        <v>8.3333333333333332E-3</v>
      </c>
      <c r="F27" s="76">
        <f t="shared" si="3"/>
        <v>8.3333333333333592E-3</v>
      </c>
      <c r="G27" s="76">
        <v>2.0833333333333333E-3</v>
      </c>
      <c r="H27" s="109"/>
      <c r="I27" s="109" t="s">
        <v>34</v>
      </c>
      <c r="J27" s="109"/>
      <c r="K27" s="109"/>
    </row>
    <row r="28" spans="2:11" x14ac:dyDescent="0.2">
      <c r="B28" s="77" t="s">
        <v>43</v>
      </c>
      <c r="C28" s="76">
        <f t="shared" si="5"/>
        <v>0.46875000000000011</v>
      </c>
      <c r="D28" s="76">
        <f t="shared" si="4"/>
        <v>0.47708333333333347</v>
      </c>
      <c r="E28" s="76">
        <v>8.3333333333333332E-3</v>
      </c>
      <c r="F28" s="76">
        <f t="shared" si="3"/>
        <v>8.3333333333333592E-3</v>
      </c>
      <c r="G28" s="76">
        <v>2.0833333333333333E-3</v>
      </c>
      <c r="H28" s="109"/>
      <c r="I28" s="109" t="s">
        <v>34</v>
      </c>
      <c r="J28" s="109"/>
      <c r="K28" s="109"/>
    </row>
    <row r="29" spans="2:11" x14ac:dyDescent="0.2">
      <c r="B29" s="77" t="s">
        <v>44</v>
      </c>
      <c r="C29" s="76">
        <f t="shared" si="5"/>
        <v>0.4791666666666668</v>
      </c>
      <c r="D29" s="76">
        <f t="shared" si="4"/>
        <v>0.48750000000000016</v>
      </c>
      <c r="E29" s="76">
        <v>8.3333333333333332E-3</v>
      </c>
      <c r="F29" s="76">
        <f t="shared" si="3"/>
        <v>8.3333333333333592E-3</v>
      </c>
      <c r="G29" s="76">
        <v>2.0833333333333333E-3</v>
      </c>
      <c r="H29" s="109"/>
      <c r="I29" s="109" t="s">
        <v>34</v>
      </c>
      <c r="J29" s="109"/>
      <c r="K29" s="109"/>
    </row>
    <row r="30" spans="2:11" x14ac:dyDescent="0.2">
      <c r="B30" s="77" t="s">
        <v>45</v>
      </c>
      <c r="C30" s="76">
        <f t="shared" si="5"/>
        <v>0.48958333333333348</v>
      </c>
      <c r="D30" s="76">
        <f t="shared" si="4"/>
        <v>0.49791666666666684</v>
      </c>
      <c r="E30" s="76">
        <v>8.3333333333333332E-3</v>
      </c>
      <c r="F30" s="76">
        <f t="shared" si="3"/>
        <v>8.3333333333333592E-3</v>
      </c>
      <c r="G30" s="76">
        <v>2.0833333333333333E-3</v>
      </c>
      <c r="H30" s="109"/>
      <c r="I30" s="109" t="s">
        <v>34</v>
      </c>
      <c r="J30" s="109"/>
      <c r="K30" s="109"/>
    </row>
    <row r="31" spans="2:11" x14ac:dyDescent="0.2">
      <c r="B31" s="77" t="s">
        <v>46</v>
      </c>
      <c r="C31" s="76">
        <f t="shared" si="5"/>
        <v>0.50000000000000022</v>
      </c>
      <c r="D31" s="76">
        <f t="shared" si="4"/>
        <v>0.50833333333333353</v>
      </c>
      <c r="E31" s="76">
        <v>8.3333333333333332E-3</v>
      </c>
      <c r="F31" s="76">
        <f t="shared" si="3"/>
        <v>8.3333333333333037E-3</v>
      </c>
      <c r="G31" s="76">
        <v>2.0833333333333333E-3</v>
      </c>
      <c r="H31" s="109"/>
      <c r="I31" s="109" t="s">
        <v>34</v>
      </c>
      <c r="J31" s="109"/>
      <c r="K31" s="109"/>
    </row>
    <row r="32" spans="2:11" x14ac:dyDescent="0.2">
      <c r="B32" s="77" t="s">
        <v>47</v>
      </c>
      <c r="C32" s="76">
        <f t="shared" si="5"/>
        <v>0.51041666666666685</v>
      </c>
      <c r="D32" s="76">
        <f t="shared" si="4"/>
        <v>0.51875000000000016</v>
      </c>
      <c r="E32" s="76">
        <v>8.3333333333333332E-3</v>
      </c>
      <c r="F32" s="76">
        <f t="shared" si="3"/>
        <v>8.3333333333333037E-3</v>
      </c>
      <c r="G32" s="76">
        <v>2.0833333333333333E-3</v>
      </c>
      <c r="H32" s="109"/>
      <c r="I32" s="109" t="s">
        <v>34</v>
      </c>
      <c r="J32" s="109"/>
      <c r="K32" s="109"/>
    </row>
    <row r="35" spans="2:2" x14ac:dyDescent="0.2">
      <c r="B35" s="106" t="s">
        <v>79</v>
      </c>
    </row>
    <row r="36" spans="2:2" x14ac:dyDescent="0.2">
      <c r="B36" s="106" t="s">
        <v>50</v>
      </c>
    </row>
    <row r="37" spans="2:2" x14ac:dyDescent="0.2">
      <c r="B37" s="106" t="s">
        <v>51</v>
      </c>
    </row>
    <row r="38" spans="2:2" x14ac:dyDescent="0.2">
      <c r="B38" s="106" t="s">
        <v>109</v>
      </c>
    </row>
    <row r="39" spans="2:2" x14ac:dyDescent="0.2">
      <c r="B39" s="107" t="s">
        <v>80</v>
      </c>
    </row>
    <row r="40" spans="2:2" x14ac:dyDescent="0.2">
      <c r="B40" s="107" t="s">
        <v>48</v>
      </c>
    </row>
    <row r="41" spans="2:2" x14ac:dyDescent="0.2">
      <c r="B41" s="106"/>
    </row>
    <row r="42" spans="2:2" x14ac:dyDescent="0.2">
      <c r="B42" s="106"/>
    </row>
    <row r="43" spans="2:2" x14ac:dyDescent="0.2">
      <c r="B43" s="106"/>
    </row>
    <row r="44" spans="2:2" x14ac:dyDescent="0.2">
      <c r="B44" s="107"/>
    </row>
    <row r="45" spans="2:2" x14ac:dyDescent="0.2">
      <c r="B45" s="107"/>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topLeftCell="A13" zoomScale="55" zoomScaleNormal="55" workbookViewId="0">
      <selection activeCell="L13" sqref="L13"/>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27</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105</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87</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106</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28</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107</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74</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16</v>
      </c>
      <c r="CJ17" s="1" t="s">
        <v>75</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17</v>
      </c>
      <c r="CJ18" s="1" t="s">
        <v>76</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1" t="s">
        <v>5</v>
      </c>
      <c r="M101" s="121"/>
      <c r="N101" s="121"/>
      <c r="O101" s="121"/>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1" t="s">
        <v>6</v>
      </c>
      <c r="AW101" s="121"/>
      <c r="AX101" s="121"/>
      <c r="AY101" s="121"/>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2"/>
      <c r="M102" s="122"/>
      <c r="N102" s="122"/>
      <c r="O102" s="122"/>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2"/>
      <c r="AW102" s="122"/>
      <c r="AX102" s="122"/>
      <c r="AY102" s="122"/>
      <c r="AZ102" s="28"/>
      <c r="BS102" s="4"/>
      <c r="BT102" s="4"/>
      <c r="BU102" s="87"/>
      <c r="BV102" s="41"/>
      <c r="BW102" s="40"/>
      <c r="BX102" s="41"/>
    </row>
    <row r="103" spans="2:76" x14ac:dyDescent="0.2">
      <c r="G103" s="36" t="s">
        <v>77</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topLeftCell="A67" zoomScale="70" zoomScaleNormal="70" workbookViewId="0">
      <selection activeCell="AY84" sqref="AY84"/>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27</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105</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87</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106</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28</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107</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113</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16</v>
      </c>
      <c r="CJ17" s="1" t="s">
        <v>112</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17</v>
      </c>
      <c r="CJ18" s="1" t="s">
        <v>111</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1" t="s">
        <v>5</v>
      </c>
      <c r="M101" s="121"/>
      <c r="N101" s="121"/>
      <c r="O101" s="121"/>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1" t="s">
        <v>6</v>
      </c>
      <c r="AW101" s="121"/>
      <c r="AX101" s="121"/>
      <c r="AY101" s="121"/>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2"/>
      <c r="M102" s="122"/>
      <c r="N102" s="122"/>
      <c r="O102" s="122"/>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2"/>
      <c r="AW102" s="122"/>
      <c r="AX102" s="122"/>
      <c r="AY102" s="122"/>
      <c r="AZ102" s="28"/>
      <c r="BS102" s="4"/>
      <c r="BT102" s="4"/>
      <c r="BU102" s="87"/>
      <c r="BV102" s="41"/>
      <c r="BW102" s="40"/>
      <c r="BX102" s="41"/>
    </row>
    <row r="103" spans="2:76" x14ac:dyDescent="0.2">
      <c r="G103" s="36" t="s">
        <v>110</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①交流戦のご案内</vt:lpstr>
      <vt:lpstr>②会場地図</vt:lpstr>
      <vt:lpstr>③幼児‗2年生</vt:lpstr>
      <vt:lpstr>④3年生‗4年生</vt:lpstr>
      <vt:lpstr>⑤5年生‗6年生</vt:lpstr>
      <vt:lpstr>⑥観戦エリア</vt:lpstr>
      <vt:lpstr>⑦ｸﾞﾗﾝﾄﾞ割 </vt:lpstr>
      <vt:lpstr>②会場地図!Print_Area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HISAKO</dc:creator>
  <cp:lastModifiedBy>user</cp:lastModifiedBy>
  <cp:lastPrinted>2024-06-13T23:00:54Z</cp:lastPrinted>
  <dcterms:created xsi:type="dcterms:W3CDTF">2021-08-06T02:13:33Z</dcterms:created>
  <dcterms:modified xsi:type="dcterms:W3CDTF">2024-06-13T23:27:31Z</dcterms:modified>
</cp:coreProperties>
</file>