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kengi-my.sharepoint.com/personal/td-yuasa_ctie_co_jp/Documents/SRS/230903_吹田RS・芦屋RS合同練習/"/>
    </mc:Choice>
  </mc:AlternateContent>
  <xr:revisionPtr revIDLastSave="261" documentId="8_{671A825E-0E6E-450B-971B-23A3F52A1F77}" xr6:coauthVersionLast="47" xr6:coauthVersionMax="47" xr10:uidLastSave="{B31D3469-5F8A-4E9F-A825-2D36E40FEDE0}"/>
  <bookViews>
    <workbookView xWindow="23670" yWindow="1980" windowWidth="33930" windowHeight="26790" tabRatio="437" activeTab="1" xr2:uid="{00000000-000D-0000-FFFF-FFFF00000000}"/>
  </bookViews>
  <sheets>
    <sheet name="タイムスケジュール (案)" sheetId="29" r:id="rId1"/>
    <sheet name="グランド割(5～6年)" sheetId="30" r:id="rId2"/>
  </sheets>
  <definedNames>
    <definedName name="_xlnm.Print_Area" localSheetId="1">'グランド割(5～6年)'!$D$1:$BR$50</definedName>
    <definedName name="_xlnm.Print_Area" localSheetId="0">'タイムスケジュール (案)'!$A$1:$U$42</definedName>
    <definedName name="ｴｱﾊﾞﾙﾌﾞ注残一覧" localSheetId="1">#REF!</definedName>
    <definedName name="ｴｱﾊﾞﾙﾌﾞ注残一覧" localSheetId="0">#REF!</definedName>
    <definedName name="ｴｱﾊﾞﾙﾌﾞ注残一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9" l="1"/>
  <c r="F29" i="30"/>
  <c r="D8" i="29"/>
  <c r="B15" i="29" s="1"/>
  <c r="D15" i="29" s="1"/>
  <c r="B19" i="29" s="1"/>
  <c r="D19" i="29" s="1"/>
  <c r="B23" i="29" s="1"/>
  <c r="D23" i="29" l="1"/>
  <c r="B27" i="29" s="1"/>
  <c r="D27" i="29" l="1"/>
  <c r="B31" i="29" s="1"/>
  <c r="D31" i="29" l="1"/>
  <c r="B35" i="29" l="1"/>
  <c r="D35" i="29" s="1"/>
  <c r="B39" i="29" s="1"/>
  <c r="D39" i="29" s="1"/>
</calcChain>
</file>

<file path=xl/sharedStrings.xml><?xml version="1.0" encoding="utf-8"?>
<sst xmlns="http://schemas.openxmlformats.org/spreadsheetml/2006/main" count="84" uniqueCount="27">
  <si>
    <t>吹田A</t>
    <rPh sb="0" eb="2">
      <t>スイタ</t>
    </rPh>
    <phoneticPr fontId="21"/>
  </si>
  <si>
    <t>吹田B</t>
    <rPh sb="0" eb="2">
      <t>スイタ</t>
    </rPh>
    <phoneticPr fontId="21"/>
  </si>
  <si>
    <t>吹田A1</t>
    <rPh sb="0" eb="2">
      <t>スイタ</t>
    </rPh>
    <phoneticPr fontId="21"/>
  </si>
  <si>
    <t>吹田A2</t>
    <rPh sb="0" eb="2">
      <t>スイタ</t>
    </rPh>
    <phoneticPr fontId="21"/>
  </si>
  <si>
    <t>試合時間</t>
    <rPh sb="0" eb="2">
      <t>シアイ</t>
    </rPh>
    <rPh sb="2" eb="4">
      <t>ジカン</t>
    </rPh>
    <phoneticPr fontId="21"/>
  </si>
  <si>
    <t>～</t>
    <phoneticPr fontId="21"/>
  </si>
  <si>
    <t>vs</t>
    <phoneticPr fontId="21"/>
  </si>
  <si>
    <t>①</t>
    <phoneticPr fontId="21"/>
  </si>
  <si>
    <t>Ｒ:吹田</t>
    <rPh sb="2" eb="4">
      <t>スイタ</t>
    </rPh>
    <phoneticPr fontId="21"/>
  </si>
  <si>
    <t>-</t>
    <phoneticPr fontId="21"/>
  </si>
  <si>
    <t>②</t>
    <phoneticPr fontId="21"/>
  </si>
  <si>
    <t>③</t>
    <phoneticPr fontId="21"/>
  </si>
  <si>
    <t>④</t>
    <phoneticPr fontId="21"/>
  </si>
  <si>
    <t>⑤</t>
    <phoneticPr fontId="21"/>
  </si>
  <si>
    <t>⑥</t>
    <phoneticPr fontId="21"/>
  </si>
  <si>
    <t>芦屋A</t>
    <rPh sb="0" eb="2">
      <t>アシヤ</t>
    </rPh>
    <phoneticPr fontId="21"/>
  </si>
  <si>
    <t>芦屋C</t>
    <rPh sb="0" eb="2">
      <t>アシヤ</t>
    </rPh>
    <phoneticPr fontId="21"/>
  </si>
  <si>
    <t>芦屋B</t>
    <rPh sb="0" eb="2">
      <t>アシヤ</t>
    </rPh>
    <phoneticPr fontId="21"/>
  </si>
  <si>
    <t>Ｒ:芦屋</t>
    <rPh sb="2" eb="4">
      <t>アシヤ</t>
    </rPh>
    <phoneticPr fontId="21"/>
  </si>
  <si>
    <t>グラウンド設営</t>
    <rPh sb="5" eb="7">
      <t>セツエイ</t>
    </rPh>
    <phoneticPr fontId="21"/>
  </si>
  <si>
    <t>６年グランド（A）</t>
    <rPh sb="1" eb="2">
      <t>ネン</t>
    </rPh>
    <phoneticPr fontId="21"/>
  </si>
  <si>
    <t>５年グランド（B）</t>
    <rPh sb="1" eb="2">
      <t>ネン</t>
    </rPh>
    <phoneticPr fontId="21"/>
  </si>
  <si>
    <t>7分-2分-7分</t>
    <rPh sb="1" eb="2">
      <t>フン</t>
    </rPh>
    <rPh sb="4" eb="5">
      <t>フン</t>
    </rPh>
    <rPh sb="7" eb="8">
      <t>フン</t>
    </rPh>
    <phoneticPr fontId="21"/>
  </si>
  <si>
    <t>各学年別に合同練習</t>
    <rPh sb="0" eb="1">
      <t>カク</t>
    </rPh>
    <rPh sb="1" eb="3">
      <t>ガクネン</t>
    </rPh>
    <rPh sb="3" eb="4">
      <t>ベツ</t>
    </rPh>
    <rPh sb="5" eb="7">
      <t>ゴウドウ</t>
    </rPh>
    <rPh sb="7" eb="9">
      <t>レンシュウ</t>
    </rPh>
    <phoneticPr fontId="21"/>
  </si>
  <si>
    <t>灘浜人工芝グラウンド　グランド割（5年～6年）</t>
    <rPh sb="0" eb="2">
      <t>ナダハマ</t>
    </rPh>
    <rPh sb="2" eb="5">
      <t>ジンコウシバ</t>
    </rPh>
    <phoneticPr fontId="21"/>
  </si>
  <si>
    <t>2023.9.3　　吹田RS・芦屋RS合同練習・交流試合　タイムスケジュール</t>
    <rPh sb="10" eb="12">
      <t>スイタ</t>
    </rPh>
    <rPh sb="15" eb="17">
      <t>アシヤ</t>
    </rPh>
    <rPh sb="19" eb="21">
      <t>ゴウドウ</t>
    </rPh>
    <rPh sb="21" eb="23">
      <t>レンシュウ</t>
    </rPh>
    <rPh sb="24" eb="26">
      <t>コウリュウ</t>
    </rPh>
    <rPh sb="26" eb="28">
      <t>シアイ</t>
    </rPh>
    <phoneticPr fontId="21"/>
  </si>
  <si>
    <t>グラウンド撤収・退場</t>
    <rPh sb="5" eb="7">
      <t>テッシュウ</t>
    </rPh>
    <rPh sb="8" eb="10">
      <t>タイジョウ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</si>
</sst>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34">
    <font>
      <sz val="11"/>
      <name val="ＪＳ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ＪＳ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ＪＳ明朝"/>
      <family val="1"/>
      <charset val="128"/>
    </font>
    <font>
      <sz val="11"/>
      <name val="ＪＳ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SoeiKakugothicUB"/>
      <family val="3"/>
      <charset val="128"/>
    </font>
    <font>
      <b/>
      <i/>
      <u/>
      <sz val="20"/>
      <name val="HGSoeiKakugothicUB"/>
      <family val="3"/>
      <charset val="128"/>
    </font>
    <font>
      <sz val="11"/>
      <name val="HGSoeiKakugothicUB"/>
      <family val="3"/>
      <charset val="128"/>
    </font>
    <font>
      <sz val="10"/>
      <name val="HGSoeiKakugothicUB"/>
      <family val="3"/>
      <charset val="128"/>
    </font>
    <font>
      <b/>
      <sz val="11"/>
      <name val="HGSoeiKakugothicUB"/>
      <family val="3"/>
      <charset val="128"/>
    </font>
    <font>
      <sz val="12"/>
      <name val="HGSoeiKakugothicUB"/>
      <family val="3"/>
      <charset val="128"/>
    </font>
    <font>
      <b/>
      <sz val="9"/>
      <name val="HGSoeiKakugothicUB"/>
      <family val="3"/>
      <charset val="128"/>
    </font>
    <font>
      <sz val="16"/>
      <name val="HGSoeiKakugothicUB"/>
      <family val="3"/>
      <charset val="128"/>
    </font>
    <font>
      <b/>
      <u/>
      <sz val="16"/>
      <name val="HGSoeiKakugothicUB"/>
      <family val="3"/>
      <charset val="128"/>
    </font>
    <font>
      <sz val="14"/>
      <color theme="1"/>
      <name val="HG創英角ｺﾞｼｯｸUB"/>
      <family val="3"/>
      <charset val="128"/>
    </font>
    <font>
      <sz val="11"/>
      <name val="HG創英角ｺﾞｼｯｸUB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1" borderId="1" applyNumberFormat="0" applyAlignment="0" applyProtection="0">
      <alignment vertical="center"/>
    </xf>
    <xf numFmtId="0" fontId="2" fillId="12" borderId="2" applyNumberFormat="0" applyFont="0" applyAlignment="0" applyProtection="0">
      <alignment vertical="center"/>
    </xf>
    <xf numFmtId="0" fontId="19" fillId="1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22" fillId="0" borderId="0">
      <alignment vertical="center"/>
    </xf>
    <xf numFmtId="0" fontId="20" fillId="0" borderId="0"/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20" fillId="0" borderId="0"/>
    <xf numFmtId="0" fontId="1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02">
    <xf numFmtId="0" fontId="0" fillId="0" borderId="0" xfId="0">
      <alignment vertical="center"/>
    </xf>
    <xf numFmtId="0" fontId="23" fillId="0" borderId="0" xfId="31" applyFont="1" applyAlignment="1">
      <alignment horizontal="center" vertical="center"/>
    </xf>
    <xf numFmtId="0" fontId="25" fillId="15" borderId="17" xfId="0" applyFont="1" applyFill="1" applyBorder="1" applyAlignment="1">
      <alignment horizontal="center" vertical="center"/>
    </xf>
    <xf numFmtId="0" fontId="25" fillId="14" borderId="17" xfId="0" applyFont="1" applyFill="1" applyBorder="1" applyAlignment="1">
      <alignment horizontal="center" vertical="center"/>
    </xf>
    <xf numFmtId="0" fontId="26" fillId="0" borderId="9" xfId="31" applyFont="1" applyBorder="1" applyAlignment="1">
      <alignment horizontal="center" vertical="center"/>
    </xf>
    <xf numFmtId="0" fontId="23" fillId="0" borderId="16" xfId="31" applyFont="1" applyBorder="1" applyAlignment="1">
      <alignment horizontal="center" vertical="center"/>
    </xf>
    <xf numFmtId="0" fontId="26" fillId="0" borderId="12" xfId="31" applyFont="1" applyBorder="1" applyAlignment="1">
      <alignment horizontal="center" vertical="center"/>
    </xf>
    <xf numFmtId="0" fontId="23" fillId="0" borderId="14" xfId="31" applyFont="1" applyBorder="1" applyAlignment="1">
      <alignment horizontal="center" vertical="center"/>
    </xf>
    <xf numFmtId="0" fontId="23" fillId="0" borderId="10" xfId="31" applyFont="1" applyBorder="1" applyAlignment="1">
      <alignment horizontal="center" vertical="center"/>
    </xf>
    <xf numFmtId="0" fontId="28" fillId="0" borderId="0" xfId="31" applyFont="1" applyAlignment="1">
      <alignment horizontal="center" vertical="center"/>
    </xf>
    <xf numFmtId="0" fontId="29" fillId="0" borderId="0" xfId="31" applyFont="1" applyAlignment="1">
      <alignment horizontal="center" vertical="center"/>
    </xf>
    <xf numFmtId="176" fontId="29" fillId="0" borderId="0" xfId="31" applyNumberFormat="1" applyFont="1" applyAlignment="1">
      <alignment horizontal="center" vertical="center"/>
    </xf>
    <xf numFmtId="0" fontId="26" fillId="0" borderId="9" xfId="31" applyFont="1" applyBorder="1">
      <alignment vertical="center"/>
    </xf>
    <xf numFmtId="176" fontId="25" fillId="0" borderId="0" xfId="31" applyNumberFormat="1" applyFont="1" applyAlignment="1">
      <alignment horizontal="center" vertical="center"/>
    </xf>
    <xf numFmtId="0" fontId="25" fillId="0" borderId="17" xfId="31" applyFont="1" applyBorder="1" applyAlignment="1">
      <alignment horizontal="center" vertical="center"/>
    </xf>
    <xf numFmtId="0" fontId="25" fillId="0" borderId="21" xfId="31" applyFont="1" applyBorder="1" applyAlignment="1">
      <alignment horizontal="center" vertical="center"/>
    </xf>
    <xf numFmtId="0" fontId="25" fillId="0" borderId="0" xfId="31" applyFont="1" applyAlignment="1">
      <alignment horizontal="center" vertical="center"/>
    </xf>
    <xf numFmtId="0" fontId="25" fillId="0" borderId="27" xfId="31" applyFont="1" applyBorder="1" applyAlignment="1">
      <alignment horizontal="center" vertical="center"/>
    </xf>
    <xf numFmtId="0" fontId="25" fillId="0" borderId="28" xfId="31" applyFont="1" applyBorder="1" applyAlignment="1">
      <alignment horizontal="center" vertical="center"/>
    </xf>
    <xf numFmtId="0" fontId="25" fillId="0" borderId="18" xfId="31" applyFont="1" applyBorder="1" applyAlignment="1">
      <alignment horizontal="center" vertical="center"/>
    </xf>
    <xf numFmtId="0" fontId="25" fillId="0" borderId="0" xfId="31" applyFont="1">
      <alignment vertical="center"/>
    </xf>
    <xf numFmtId="0" fontId="31" fillId="0" borderId="0" xfId="23" applyFont="1" applyAlignment="1">
      <alignment vertical="center"/>
    </xf>
    <xf numFmtId="0" fontId="25" fillId="18" borderId="23" xfId="31" applyFont="1" applyFill="1" applyBorder="1" applyAlignment="1">
      <alignment horizontal="center" vertical="center"/>
    </xf>
    <xf numFmtId="0" fontId="25" fillId="18" borderId="24" xfId="31" applyFont="1" applyFill="1" applyBorder="1" applyAlignment="1">
      <alignment horizontal="center" vertical="center"/>
    </xf>
    <xf numFmtId="0" fontId="25" fillId="18" borderId="25" xfId="31" applyFont="1" applyFill="1" applyBorder="1" applyAlignment="1">
      <alignment horizontal="center" vertical="center"/>
    </xf>
    <xf numFmtId="0" fontId="25" fillId="16" borderId="23" xfId="31" applyFont="1" applyFill="1" applyBorder="1" applyAlignment="1">
      <alignment horizontal="center" vertical="center"/>
    </xf>
    <xf numFmtId="0" fontId="25" fillId="16" borderId="24" xfId="31" applyFont="1" applyFill="1" applyBorder="1" applyAlignment="1">
      <alignment horizontal="center" vertical="center"/>
    </xf>
    <xf numFmtId="0" fontId="25" fillId="16" borderId="25" xfId="31" applyFont="1" applyFill="1" applyBorder="1" applyAlignment="1">
      <alignment horizontal="center" vertical="center"/>
    </xf>
    <xf numFmtId="0" fontId="25" fillId="0" borderId="10" xfId="31" applyFont="1" applyBorder="1">
      <alignment vertical="center"/>
    </xf>
    <xf numFmtId="0" fontId="26" fillId="0" borderId="15" xfId="31" applyFont="1" applyBorder="1">
      <alignment vertical="center"/>
    </xf>
    <xf numFmtId="176" fontId="25" fillId="0" borderId="11" xfId="31" applyNumberFormat="1" applyFont="1" applyBorder="1" applyAlignment="1">
      <alignment horizontal="center" vertical="center"/>
    </xf>
    <xf numFmtId="0" fontId="23" fillId="0" borderId="11" xfId="31" applyFont="1" applyBorder="1" applyAlignment="1">
      <alignment horizontal="center" vertical="center"/>
    </xf>
    <xf numFmtId="176" fontId="29" fillId="0" borderId="11" xfId="31" applyNumberFormat="1" applyFont="1" applyBorder="1" applyAlignment="1">
      <alignment horizontal="center" vertical="center"/>
    </xf>
    <xf numFmtId="0" fontId="26" fillId="0" borderId="0" xfId="31" applyFont="1" applyAlignment="1">
      <alignment horizontal="center" vertical="center"/>
    </xf>
    <xf numFmtId="0" fontId="33" fillId="0" borderId="0" xfId="0" applyFont="1" applyAlignment="1">
      <alignment vertical="center" shrinkToFit="1"/>
    </xf>
    <xf numFmtId="0" fontId="30" fillId="17" borderId="20" xfId="31" applyFont="1" applyFill="1" applyBorder="1" applyAlignment="1">
      <alignment horizontal="center" vertical="center"/>
    </xf>
    <xf numFmtId="0" fontId="30" fillId="17" borderId="21" xfId="31" applyFont="1" applyFill="1" applyBorder="1" applyAlignment="1">
      <alignment horizontal="center" vertical="center"/>
    </xf>
    <xf numFmtId="0" fontId="30" fillId="17" borderId="26" xfId="31" applyFont="1" applyFill="1" applyBorder="1" applyAlignment="1">
      <alignment horizontal="center" vertical="center"/>
    </xf>
    <xf numFmtId="0" fontId="30" fillId="17" borderId="0" xfId="31" applyFont="1" applyFill="1" applyAlignment="1">
      <alignment horizontal="center" vertical="center"/>
    </xf>
    <xf numFmtId="0" fontId="30" fillId="17" borderId="23" xfId="31" applyFont="1" applyFill="1" applyBorder="1" applyAlignment="1">
      <alignment horizontal="center" vertical="center"/>
    </xf>
    <xf numFmtId="0" fontId="30" fillId="17" borderId="24" xfId="31" applyFont="1" applyFill="1" applyBorder="1" applyAlignment="1">
      <alignment horizontal="center" vertical="center"/>
    </xf>
    <xf numFmtId="176" fontId="25" fillId="0" borderId="20" xfId="31" applyNumberFormat="1" applyFont="1" applyBorder="1" applyAlignment="1">
      <alignment horizontal="center" vertical="center"/>
    </xf>
    <xf numFmtId="176" fontId="25" fillId="0" borderId="26" xfId="31" applyNumberFormat="1" applyFont="1" applyBorder="1" applyAlignment="1">
      <alignment horizontal="center" vertical="center"/>
    </xf>
    <xf numFmtId="176" fontId="25" fillId="0" borderId="23" xfId="31" applyNumberFormat="1" applyFont="1" applyBorder="1" applyAlignment="1">
      <alignment horizontal="center" vertical="center"/>
    </xf>
    <xf numFmtId="0" fontId="23" fillId="0" borderId="21" xfId="31" applyFont="1" applyBorder="1" applyAlignment="1">
      <alignment horizontal="center" vertical="center"/>
    </xf>
    <xf numFmtId="0" fontId="23" fillId="0" borderId="0" xfId="31" applyFont="1" applyAlignment="1">
      <alignment horizontal="center" vertical="center"/>
    </xf>
    <xf numFmtId="0" fontId="23" fillId="0" borderId="24" xfId="31" applyFont="1" applyBorder="1" applyAlignment="1">
      <alignment horizontal="center" vertical="center"/>
    </xf>
    <xf numFmtId="176" fontId="25" fillId="0" borderId="22" xfId="31" applyNumberFormat="1" applyFont="1" applyBorder="1" applyAlignment="1">
      <alignment horizontal="center" vertical="center"/>
    </xf>
    <xf numFmtId="176" fontId="25" fillId="0" borderId="19" xfId="31" applyNumberFormat="1" applyFont="1" applyBorder="1" applyAlignment="1">
      <alignment horizontal="center" vertical="center"/>
    </xf>
    <xf numFmtId="176" fontId="25" fillId="0" borderId="25" xfId="31" applyNumberFormat="1" applyFont="1" applyBorder="1" applyAlignment="1">
      <alignment horizontal="center" vertical="center"/>
    </xf>
    <xf numFmtId="176" fontId="25" fillId="17" borderId="20" xfId="31" applyNumberFormat="1" applyFont="1" applyFill="1" applyBorder="1" applyAlignment="1">
      <alignment horizontal="center" vertical="center"/>
    </xf>
    <xf numFmtId="176" fontId="25" fillId="17" borderId="26" xfId="31" applyNumberFormat="1" applyFont="1" applyFill="1" applyBorder="1" applyAlignment="1">
      <alignment horizontal="center" vertical="center"/>
    </xf>
    <xf numFmtId="176" fontId="25" fillId="17" borderId="23" xfId="31" applyNumberFormat="1" applyFont="1" applyFill="1" applyBorder="1" applyAlignment="1">
      <alignment horizontal="center" vertical="center"/>
    </xf>
    <xf numFmtId="0" fontId="23" fillId="17" borderId="21" xfId="31" applyFont="1" applyFill="1" applyBorder="1" applyAlignment="1">
      <alignment horizontal="center" vertical="center"/>
    </xf>
    <xf numFmtId="0" fontId="23" fillId="17" borderId="0" xfId="31" applyFont="1" applyFill="1" applyAlignment="1">
      <alignment horizontal="center" vertical="center"/>
    </xf>
    <xf numFmtId="0" fontId="23" fillId="17" borderId="24" xfId="31" applyFont="1" applyFill="1" applyBorder="1" applyAlignment="1">
      <alignment horizontal="center" vertical="center"/>
    </xf>
    <xf numFmtId="176" fontId="25" fillId="17" borderId="22" xfId="31" applyNumberFormat="1" applyFont="1" applyFill="1" applyBorder="1" applyAlignment="1">
      <alignment horizontal="center" vertical="center"/>
    </xf>
    <xf numFmtId="176" fontId="25" fillId="17" borderId="19" xfId="31" applyNumberFormat="1" applyFont="1" applyFill="1" applyBorder="1" applyAlignment="1">
      <alignment horizontal="center" vertical="center"/>
    </xf>
    <xf numFmtId="176" fontId="25" fillId="17" borderId="25" xfId="31" applyNumberFormat="1" applyFont="1" applyFill="1" applyBorder="1" applyAlignment="1">
      <alignment horizontal="center" vertical="center"/>
    </xf>
    <xf numFmtId="0" fontId="27" fillId="0" borderId="20" xfId="31" applyFont="1" applyBorder="1" applyAlignment="1">
      <alignment horizontal="center" vertical="center" shrinkToFit="1"/>
    </xf>
    <xf numFmtId="0" fontId="27" fillId="0" borderId="21" xfId="31" applyFont="1" applyBorder="1" applyAlignment="1">
      <alignment horizontal="center" vertical="center" shrinkToFit="1"/>
    </xf>
    <xf numFmtId="0" fontId="27" fillId="0" borderId="22" xfId="31" applyFont="1" applyBorder="1" applyAlignment="1">
      <alignment horizontal="center" vertical="center" shrinkToFit="1"/>
    </xf>
    <xf numFmtId="0" fontId="28" fillId="18" borderId="20" xfId="31" applyFont="1" applyFill="1" applyBorder="1" applyAlignment="1">
      <alignment horizontal="center" vertical="center"/>
    </xf>
    <xf numFmtId="0" fontId="28" fillId="18" borderId="21" xfId="31" applyFont="1" applyFill="1" applyBorder="1" applyAlignment="1">
      <alignment horizontal="center" vertical="center"/>
    </xf>
    <xf numFmtId="0" fontId="28" fillId="18" borderId="22" xfId="31" applyFont="1" applyFill="1" applyBorder="1" applyAlignment="1">
      <alignment horizontal="center" vertical="center"/>
    </xf>
    <xf numFmtId="0" fontId="28" fillId="18" borderId="23" xfId="31" applyFont="1" applyFill="1" applyBorder="1" applyAlignment="1">
      <alignment horizontal="center" vertical="center"/>
    </xf>
    <xf numFmtId="0" fontId="28" fillId="18" borderId="24" xfId="31" applyFont="1" applyFill="1" applyBorder="1" applyAlignment="1">
      <alignment horizontal="center" vertical="center"/>
    </xf>
    <xf numFmtId="0" fontId="28" fillId="18" borderId="25" xfId="31" applyFont="1" applyFill="1" applyBorder="1" applyAlignment="1">
      <alignment horizontal="center" vertical="center"/>
    </xf>
    <xf numFmtId="0" fontId="28" fillId="16" borderId="20" xfId="31" applyFont="1" applyFill="1" applyBorder="1" applyAlignment="1">
      <alignment horizontal="center" vertical="center"/>
    </xf>
    <xf numFmtId="0" fontId="28" fillId="16" borderId="21" xfId="31" applyFont="1" applyFill="1" applyBorder="1" applyAlignment="1">
      <alignment horizontal="center" vertical="center"/>
    </xf>
    <xf numFmtId="0" fontId="28" fillId="16" borderId="22" xfId="31" applyFont="1" applyFill="1" applyBorder="1" applyAlignment="1">
      <alignment horizontal="center" vertical="center"/>
    </xf>
    <xf numFmtId="0" fontId="28" fillId="16" borderId="23" xfId="31" applyFont="1" applyFill="1" applyBorder="1" applyAlignment="1">
      <alignment horizontal="center" vertical="center"/>
    </xf>
    <xf numFmtId="0" fontId="28" fillId="16" borderId="24" xfId="31" applyFont="1" applyFill="1" applyBorder="1" applyAlignment="1">
      <alignment horizontal="center" vertical="center"/>
    </xf>
    <xf numFmtId="0" fontId="28" fillId="16" borderId="25" xfId="31" applyFont="1" applyFill="1" applyBorder="1" applyAlignment="1">
      <alignment horizontal="center" vertical="center"/>
    </xf>
    <xf numFmtId="0" fontId="27" fillId="0" borderId="23" xfId="31" applyFont="1" applyBorder="1" applyAlignment="1">
      <alignment horizontal="center" vertical="center" shrinkToFit="1"/>
    </xf>
    <xf numFmtId="0" fontId="27" fillId="0" borderId="24" xfId="31" applyFont="1" applyBorder="1" applyAlignment="1">
      <alignment horizontal="center" vertical="center" shrinkToFit="1"/>
    </xf>
    <xf numFmtId="0" fontId="27" fillId="0" borderId="25" xfId="31" applyFont="1" applyBorder="1" applyAlignment="1">
      <alignment horizontal="center" vertical="center" shrinkToFit="1"/>
    </xf>
    <xf numFmtId="0" fontId="30" fillId="0" borderId="20" xfId="31" applyFont="1" applyBorder="1" applyAlignment="1">
      <alignment horizontal="center" vertical="center"/>
    </xf>
    <xf numFmtId="0" fontId="30" fillId="0" borderId="21" xfId="31" applyFont="1" applyBorder="1" applyAlignment="1">
      <alignment horizontal="center" vertical="center"/>
    </xf>
    <xf numFmtId="0" fontId="30" fillId="0" borderId="26" xfId="31" applyFont="1" applyBorder="1" applyAlignment="1">
      <alignment horizontal="center" vertical="center"/>
    </xf>
    <xf numFmtId="0" fontId="30" fillId="0" borderId="0" xfId="31" applyFont="1" applyAlignment="1">
      <alignment horizontal="center" vertical="center"/>
    </xf>
    <xf numFmtId="0" fontId="30" fillId="0" borderId="23" xfId="31" applyFont="1" applyBorder="1" applyAlignment="1">
      <alignment horizontal="center" vertical="center"/>
    </xf>
    <xf numFmtId="0" fontId="30" fillId="0" borderId="24" xfId="31" applyFont="1" applyBorder="1" applyAlignment="1">
      <alignment horizontal="center" vertical="center"/>
    </xf>
    <xf numFmtId="0" fontId="24" fillId="0" borderId="12" xfId="31" applyFont="1" applyBorder="1" applyAlignment="1">
      <alignment horizontal="center" vertical="center" shrinkToFit="1"/>
    </xf>
    <xf numFmtId="0" fontId="24" fillId="0" borderId="14" xfId="31" applyFont="1" applyBorder="1" applyAlignment="1">
      <alignment horizontal="center" vertical="center" shrinkToFit="1"/>
    </xf>
    <xf numFmtId="0" fontId="24" fillId="0" borderId="13" xfId="31" applyFont="1" applyBorder="1" applyAlignment="1">
      <alignment horizontal="center" vertical="center" shrinkToFit="1"/>
    </xf>
    <xf numFmtId="176" fontId="25" fillId="19" borderId="20" xfId="31" applyNumberFormat="1" applyFont="1" applyFill="1" applyBorder="1" applyAlignment="1">
      <alignment horizontal="center" vertical="center"/>
    </xf>
    <xf numFmtId="176" fontId="25" fillId="19" borderId="26" xfId="31" applyNumberFormat="1" applyFont="1" applyFill="1" applyBorder="1" applyAlignment="1">
      <alignment horizontal="center" vertical="center"/>
    </xf>
    <xf numFmtId="176" fontId="25" fillId="19" borderId="23" xfId="31" applyNumberFormat="1" applyFont="1" applyFill="1" applyBorder="1" applyAlignment="1">
      <alignment horizontal="center" vertical="center"/>
    </xf>
    <xf numFmtId="0" fontId="23" fillId="19" borderId="21" xfId="31" applyFont="1" applyFill="1" applyBorder="1" applyAlignment="1">
      <alignment horizontal="center" vertical="center"/>
    </xf>
    <xf numFmtId="0" fontId="23" fillId="19" borderId="0" xfId="31" applyFont="1" applyFill="1" applyAlignment="1">
      <alignment horizontal="center" vertical="center"/>
    </xf>
    <xf numFmtId="0" fontId="23" fillId="19" borderId="24" xfId="31" applyFont="1" applyFill="1" applyBorder="1" applyAlignment="1">
      <alignment horizontal="center" vertical="center"/>
    </xf>
    <xf numFmtId="176" fontId="25" fillId="19" borderId="22" xfId="31" applyNumberFormat="1" applyFont="1" applyFill="1" applyBorder="1" applyAlignment="1">
      <alignment horizontal="center" vertical="center"/>
    </xf>
    <xf numFmtId="176" fontId="25" fillId="19" borderId="19" xfId="31" applyNumberFormat="1" applyFont="1" applyFill="1" applyBorder="1" applyAlignment="1">
      <alignment horizontal="center" vertical="center"/>
    </xf>
    <xf numFmtId="176" fontId="25" fillId="19" borderId="25" xfId="31" applyNumberFormat="1" applyFont="1" applyFill="1" applyBorder="1" applyAlignment="1">
      <alignment horizontal="center" vertical="center"/>
    </xf>
    <xf numFmtId="0" fontId="30" fillId="19" borderId="20" xfId="31" applyFont="1" applyFill="1" applyBorder="1" applyAlignment="1">
      <alignment horizontal="center" vertical="center"/>
    </xf>
    <xf numFmtId="0" fontId="30" fillId="19" borderId="21" xfId="31" applyFont="1" applyFill="1" applyBorder="1" applyAlignment="1">
      <alignment horizontal="center" vertical="center"/>
    </xf>
    <xf numFmtId="0" fontId="30" fillId="19" borderId="26" xfId="31" applyFont="1" applyFill="1" applyBorder="1" applyAlignment="1">
      <alignment horizontal="center" vertical="center"/>
    </xf>
    <xf numFmtId="0" fontId="30" fillId="19" borderId="0" xfId="31" applyFont="1" applyFill="1" applyAlignment="1">
      <alignment horizontal="center" vertical="center"/>
    </xf>
    <xf numFmtId="0" fontId="30" fillId="19" borderId="23" xfId="31" applyFont="1" applyFill="1" applyBorder="1" applyAlignment="1">
      <alignment horizontal="center" vertical="center"/>
    </xf>
    <xf numFmtId="0" fontId="30" fillId="19" borderId="24" xfId="31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</cellXfs>
  <cellStyles count="32">
    <cellStyle name="アクセント 1" xfId="1" builtinId="29" customBuiltin="1"/>
    <cellStyle name="アクセント 2" xfId="2" builtinId="33" customBuiltin="1"/>
    <cellStyle name="アクセント 3" xfId="3" builtinId="37" customBuiltin="1"/>
    <cellStyle name="アクセント 4" xfId="4" builtinId="41" customBuiltin="1"/>
    <cellStyle name="アクセント 5" xfId="5" builtinId="45" customBuiltin="1"/>
    <cellStyle name="アクセント 6" xfId="6" builtinId="49" customBuiltin="1"/>
    <cellStyle name="タイトル" xfId="7" builtinId="15" customBuiltin="1"/>
    <cellStyle name="チェック セル" xfId="8" builtinId="23" customBuiltin="1"/>
    <cellStyle name="メモ" xfId="9" builtinId="10" customBuiltin="1"/>
    <cellStyle name="メモ 2" xfId="10" xr:uid="{00000000-0005-0000-0000-000009000000}"/>
    <cellStyle name="リンク セル" xfId="11" builtinId="24" customBuiltin="1"/>
    <cellStyle name="悪い" xfId="12" builtinId="27" customBuiltin="1"/>
    <cellStyle name="計算" xfId="13" builtinId="22" customBuiltin="1"/>
    <cellStyle name="警告文" xfId="14" builtinId="11" customBuiltin="1"/>
    <cellStyle name="見出し 1" xfId="15" builtinId="16" customBuiltin="1"/>
    <cellStyle name="見出し 2" xfId="16" builtinId="17" customBuiltin="1"/>
    <cellStyle name="見出し 3" xfId="17" builtinId="18" customBuiltin="1"/>
    <cellStyle name="見出し 4" xfId="18" builtinId="19" customBuiltin="1"/>
    <cellStyle name="出力" xfId="19" builtinId="21" customBuiltin="1"/>
    <cellStyle name="説明文" xfId="20" builtinId="53" customBuiltin="1"/>
    <cellStyle name="入力" xfId="21" builtinId="20" customBuiltin="1"/>
    <cellStyle name="標準" xfId="0" builtinId="0"/>
    <cellStyle name="標準 2" xfId="22" xr:uid="{00000000-0005-0000-0000-000016000000}"/>
    <cellStyle name="標準 2 2" xfId="23" xr:uid="{00000000-0005-0000-0000-000017000000}"/>
    <cellStyle name="標準 2_(決定西岡さん修正版)20130113新春鏡開き交流試合" xfId="24" xr:uid="{00000000-0005-0000-0000-000018000000}"/>
    <cellStyle name="標準 3" xfId="25" xr:uid="{00000000-0005-0000-0000-000019000000}"/>
    <cellStyle name="標準 4" xfId="26" xr:uid="{00000000-0005-0000-0000-00001A000000}"/>
    <cellStyle name="標準 5" xfId="27" xr:uid="{00000000-0005-0000-0000-00001B000000}"/>
    <cellStyle name="標準 6" xfId="30" xr:uid="{00000000-0005-0000-0000-00001C000000}"/>
    <cellStyle name="標準 8" xfId="28" xr:uid="{00000000-0005-0000-0000-00001D000000}"/>
    <cellStyle name="標準_2011年6月12日洛西RS交流試合 2" xfId="31" xr:uid="{E9BCECA9-9C62-4F1E-B798-3B60AC2DB024}"/>
    <cellStyle name="良い" xfId="29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CCFFFF"/>
      <color rgb="FFFFCC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147450</xdr:colOff>
      <xdr:row>4</xdr:row>
      <xdr:rowOff>68533</xdr:rowOff>
    </xdr:from>
    <xdr:to>
      <xdr:col>71</xdr:col>
      <xdr:colOff>165104</xdr:colOff>
      <xdr:row>54</xdr:row>
      <xdr:rowOff>134192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137ED05-9293-41B6-9CD6-A94028398B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426642">
          <a:off x="11806050" y="754333"/>
          <a:ext cx="13819379" cy="8714359"/>
        </a:xfrm>
        <a:prstGeom prst="rect">
          <a:avLst/>
        </a:prstGeom>
      </xdr:spPr>
    </xdr:pic>
    <xdr:clientData/>
  </xdr:twoCellAnchor>
  <xdr:twoCellAnchor>
    <xdr:from>
      <xdr:col>12</xdr:col>
      <xdr:colOff>14424</xdr:colOff>
      <xdr:row>12</xdr:row>
      <xdr:rowOff>88024</xdr:rowOff>
    </xdr:from>
    <xdr:to>
      <xdr:col>58</xdr:col>
      <xdr:colOff>137949</xdr:colOff>
      <xdr:row>46</xdr:row>
      <xdr:rowOff>132755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185FD10-2143-41EE-87AD-FF353983EB3E}"/>
            </a:ext>
          </a:extLst>
        </xdr:cNvPr>
        <xdr:cNvSpPr/>
      </xdr:nvSpPr>
      <xdr:spPr>
        <a:xfrm>
          <a:off x="13673274" y="2145424"/>
          <a:ext cx="9324675" cy="595023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106</xdr:row>
      <xdr:rowOff>11751</xdr:rowOff>
    </xdr:from>
    <xdr:to>
      <xdr:col>60</xdr:col>
      <xdr:colOff>57471</xdr:colOff>
      <xdr:row>159</xdr:row>
      <xdr:rowOff>45023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FCE91BEB-36B8-4F64-99B5-D063456D1D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0938" t="3494" r="4249" b="11796"/>
        <a:stretch/>
      </xdr:blipFill>
      <xdr:spPr>
        <a:xfrm rot="391397">
          <a:off x="0" y="18309276"/>
          <a:ext cx="12058971" cy="9120122"/>
        </a:xfrm>
        <a:prstGeom prst="rect">
          <a:avLst/>
        </a:prstGeom>
      </xdr:spPr>
    </xdr:pic>
    <xdr:clientData/>
  </xdr:twoCellAnchor>
  <xdr:twoCellAnchor>
    <xdr:from>
      <xdr:col>12</xdr:col>
      <xdr:colOff>46071</xdr:colOff>
      <xdr:row>12</xdr:row>
      <xdr:rowOff>111919</xdr:rowOff>
    </xdr:from>
    <xdr:to>
      <xdr:col>30</xdr:col>
      <xdr:colOff>99081</xdr:colOff>
      <xdr:row>46</xdr:row>
      <xdr:rowOff>111919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74C4EF43-58AA-44E2-9EC1-B0361619D1AB}"/>
            </a:ext>
          </a:extLst>
        </xdr:cNvPr>
        <xdr:cNvGrpSpPr/>
      </xdr:nvGrpSpPr>
      <xdr:grpSpPr>
        <a:xfrm>
          <a:off x="2419994" y="2134150"/>
          <a:ext cx="3613895" cy="5817577"/>
          <a:chOff x="13833508" y="2195513"/>
          <a:chExt cx="3696323" cy="5941218"/>
        </a:xfrm>
      </xdr:grpSpPr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B1DA4AF0-FEEE-9556-4B58-FAB2FD6F5DA3}"/>
              </a:ext>
            </a:extLst>
          </xdr:cNvPr>
          <xdr:cNvSpPr/>
        </xdr:nvSpPr>
        <xdr:spPr>
          <a:xfrm>
            <a:off x="13838893" y="2195513"/>
            <a:ext cx="3690938" cy="5941218"/>
          </a:xfrm>
          <a:prstGeom prst="rect">
            <a:avLst/>
          </a:prstGeom>
          <a:noFill/>
          <a:ln w="19050">
            <a:solidFill>
              <a:srgbClr val="FFFFCC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AA17AF33-68F5-3EDD-DF12-2F3CB00EE55D}"/>
              </a:ext>
            </a:extLst>
          </xdr:cNvPr>
          <xdr:cNvCxnSpPr/>
        </xdr:nvCxnSpPr>
        <xdr:spPr>
          <a:xfrm>
            <a:off x="13833508" y="7688089"/>
            <a:ext cx="369301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4D13D857-A6F3-204B-3945-41CB70484A46}"/>
              </a:ext>
            </a:extLst>
          </xdr:cNvPr>
          <xdr:cNvCxnSpPr/>
        </xdr:nvCxnSpPr>
        <xdr:spPr>
          <a:xfrm>
            <a:off x="13833508" y="2709463"/>
            <a:ext cx="369301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直線コネクタ 45">
            <a:extLst>
              <a:ext uri="{FF2B5EF4-FFF2-40B4-BE49-F238E27FC236}">
                <a16:creationId xmlns:a16="http://schemas.microsoft.com/office/drawing/2014/main" id="{BCBAE43F-7A61-07DF-EF0F-D87D6B5F8B91}"/>
              </a:ext>
            </a:extLst>
          </xdr:cNvPr>
          <xdr:cNvCxnSpPr/>
        </xdr:nvCxnSpPr>
        <xdr:spPr>
          <a:xfrm>
            <a:off x="13833508" y="6751636"/>
            <a:ext cx="369301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31174CEB-E373-2046-8ADB-D5C989F8DEEF}"/>
              </a:ext>
            </a:extLst>
          </xdr:cNvPr>
          <xdr:cNvCxnSpPr/>
        </xdr:nvCxnSpPr>
        <xdr:spPr>
          <a:xfrm>
            <a:off x="13833508" y="4744234"/>
            <a:ext cx="369301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コネクタ 47">
            <a:extLst>
              <a:ext uri="{FF2B5EF4-FFF2-40B4-BE49-F238E27FC236}">
                <a16:creationId xmlns:a16="http://schemas.microsoft.com/office/drawing/2014/main" id="{10E253B1-C177-C28A-ABA7-6FB74821EC27}"/>
              </a:ext>
            </a:extLst>
          </xdr:cNvPr>
          <xdr:cNvCxnSpPr/>
        </xdr:nvCxnSpPr>
        <xdr:spPr>
          <a:xfrm>
            <a:off x="13833508" y="5190549"/>
            <a:ext cx="369301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F393C9F1-B3F1-1943-7796-F108C854DDAF}"/>
              </a:ext>
            </a:extLst>
          </xdr:cNvPr>
          <xdr:cNvCxnSpPr/>
        </xdr:nvCxnSpPr>
        <xdr:spPr>
          <a:xfrm>
            <a:off x="13833508" y="5613561"/>
            <a:ext cx="369301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直線コネクタ 49">
            <a:extLst>
              <a:ext uri="{FF2B5EF4-FFF2-40B4-BE49-F238E27FC236}">
                <a16:creationId xmlns:a16="http://schemas.microsoft.com/office/drawing/2014/main" id="{8E9884B3-C257-A215-5B8F-DE61369DE90B}"/>
              </a:ext>
            </a:extLst>
          </xdr:cNvPr>
          <xdr:cNvCxnSpPr/>
        </xdr:nvCxnSpPr>
        <xdr:spPr>
          <a:xfrm>
            <a:off x="13833508" y="3632190"/>
            <a:ext cx="369301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3548</xdr:colOff>
      <xdr:row>12</xdr:row>
      <xdr:rowOff>111919</xdr:rowOff>
    </xdr:from>
    <xdr:to>
      <xdr:col>58</xdr:col>
      <xdr:colOff>125015</xdr:colOff>
      <xdr:row>46</xdr:row>
      <xdr:rowOff>111919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6F144C5F-9876-43C5-B6B6-0D3D99791CCA}"/>
            </a:ext>
          </a:extLst>
        </xdr:cNvPr>
        <xdr:cNvGrpSpPr/>
      </xdr:nvGrpSpPr>
      <xdr:grpSpPr>
        <a:xfrm>
          <a:off x="7916625" y="2134150"/>
          <a:ext cx="3682352" cy="5817577"/>
          <a:chOff x="19446454" y="2195513"/>
          <a:chExt cx="3764780" cy="5941218"/>
        </a:xfrm>
      </xdr:grpSpPr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B21AB728-9A58-4C03-213A-056956A10BB3}"/>
              </a:ext>
            </a:extLst>
          </xdr:cNvPr>
          <xdr:cNvSpPr/>
        </xdr:nvSpPr>
        <xdr:spPr>
          <a:xfrm>
            <a:off x="19449119" y="2195513"/>
            <a:ext cx="3748088" cy="5941218"/>
          </a:xfrm>
          <a:prstGeom prst="rect">
            <a:avLst/>
          </a:prstGeom>
          <a:noFill/>
          <a:ln w="19050">
            <a:solidFill>
              <a:srgbClr val="FFFFCC"/>
            </a:solidFill>
          </a:ln>
        </xdr:spPr>
        <xdr:style>
          <a:lnRef idx="1">
            <a:schemeClr val="accent1"/>
          </a:lnRef>
          <a:fillRef idx="3">
            <a:schemeClr val="accent1"/>
          </a:fillRef>
          <a:effectRef idx="2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3" name="直線コネクタ 52">
            <a:extLst>
              <a:ext uri="{FF2B5EF4-FFF2-40B4-BE49-F238E27FC236}">
                <a16:creationId xmlns:a16="http://schemas.microsoft.com/office/drawing/2014/main" id="{318575BF-A92E-F59B-89DD-95963E68B47D}"/>
              </a:ext>
            </a:extLst>
          </xdr:cNvPr>
          <xdr:cNvCxnSpPr/>
        </xdr:nvCxnSpPr>
        <xdr:spPr>
          <a:xfrm>
            <a:off x="19446454" y="7670230"/>
            <a:ext cx="376478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BFF1882A-56E1-9241-B228-B5E45EB11DFE}"/>
              </a:ext>
            </a:extLst>
          </xdr:cNvPr>
          <xdr:cNvCxnSpPr/>
        </xdr:nvCxnSpPr>
        <xdr:spPr>
          <a:xfrm>
            <a:off x="19446454" y="2691604"/>
            <a:ext cx="376478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F3B15F3E-7F96-E141-6419-BBC64CD04E92}"/>
              </a:ext>
            </a:extLst>
          </xdr:cNvPr>
          <xdr:cNvCxnSpPr/>
        </xdr:nvCxnSpPr>
        <xdr:spPr>
          <a:xfrm>
            <a:off x="19446454" y="6733777"/>
            <a:ext cx="376478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46FCABFB-C8D7-FC68-7811-30DF344F468B}"/>
              </a:ext>
            </a:extLst>
          </xdr:cNvPr>
          <xdr:cNvCxnSpPr/>
        </xdr:nvCxnSpPr>
        <xdr:spPr>
          <a:xfrm>
            <a:off x="19446454" y="4726375"/>
            <a:ext cx="376478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FE2074A1-69FB-82B4-CFA2-D7DDAFC28CD7}"/>
              </a:ext>
            </a:extLst>
          </xdr:cNvPr>
          <xdr:cNvCxnSpPr/>
        </xdr:nvCxnSpPr>
        <xdr:spPr>
          <a:xfrm>
            <a:off x="19446454" y="5172690"/>
            <a:ext cx="376478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881F1E0D-D496-462A-9117-7C187B4395C5}"/>
              </a:ext>
            </a:extLst>
          </xdr:cNvPr>
          <xdr:cNvCxnSpPr/>
        </xdr:nvCxnSpPr>
        <xdr:spPr>
          <a:xfrm>
            <a:off x="19446454" y="5595702"/>
            <a:ext cx="376478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2D1204F7-56A7-CEC9-1E86-E976D20655CE}"/>
              </a:ext>
            </a:extLst>
          </xdr:cNvPr>
          <xdr:cNvCxnSpPr/>
        </xdr:nvCxnSpPr>
        <xdr:spPr>
          <a:xfrm>
            <a:off x="19446454" y="3614331"/>
            <a:ext cx="3764780" cy="0"/>
          </a:xfrm>
          <a:prstGeom prst="line">
            <a:avLst/>
          </a:prstGeom>
          <a:ln w="6350">
            <a:solidFill>
              <a:srgbClr val="FFFFCC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182336</xdr:colOff>
      <xdr:row>21</xdr:row>
      <xdr:rowOff>15721</xdr:rowOff>
    </xdr:from>
    <xdr:to>
      <xdr:col>24</xdr:col>
      <xdr:colOff>74921</xdr:colOff>
      <xdr:row>27</xdr:row>
      <xdr:rowOff>58647</xdr:rowOff>
    </xdr:to>
    <xdr:sp macro="" textlink="">
      <xdr:nvSpPr>
        <xdr:cNvPr id="60" name="円/楕円 108">
          <a:extLst>
            <a:ext uri="{FF2B5EF4-FFF2-40B4-BE49-F238E27FC236}">
              <a16:creationId xmlns:a16="http://schemas.microsoft.com/office/drawing/2014/main" id="{5D3BB118-AC26-4A16-997C-ED23D4E93CB8}"/>
            </a:ext>
          </a:extLst>
        </xdr:cNvPr>
        <xdr:cNvSpPr/>
      </xdr:nvSpPr>
      <xdr:spPr>
        <a:xfrm>
          <a:off x="3743221" y="3554625"/>
          <a:ext cx="1079546" cy="1054041"/>
        </a:xfrm>
        <a:prstGeom prst="ellipse">
          <a:avLst/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6</a:t>
          </a:r>
          <a:r>
            <a:rPr kumimoji="1" lang="ja-JP" altLang="en-US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年</a:t>
          </a:r>
          <a:endParaRPr kumimoji="1" lang="en-US" altLang="ja-JP" sz="1100">
            <a:solidFill>
              <a:sysClr val="windowText" lastClr="000000"/>
            </a:solidFill>
            <a:latin typeface="HG創英角ｺﾞｼｯｸUB" panose="020B0A09000000000000" pitchFamily="49" charset="-128"/>
            <a:ea typeface="HG創英角ｺﾞｼｯｸUB" panose="020B0A09000000000000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A</a:t>
          </a:r>
          <a:r>
            <a:rPr kumimoji="1" lang="ja-JP" altLang="en-US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）</a:t>
          </a:r>
        </a:p>
      </xdr:txBody>
    </xdr:sp>
    <xdr:clientData/>
  </xdr:twoCellAnchor>
  <xdr:twoCellAnchor>
    <xdr:from>
      <xdr:col>47</xdr:col>
      <xdr:colOff>69396</xdr:colOff>
      <xdr:row>20</xdr:row>
      <xdr:rowOff>169690</xdr:rowOff>
    </xdr:from>
    <xdr:to>
      <xdr:col>52</xdr:col>
      <xdr:colOff>161517</xdr:colOff>
      <xdr:row>27</xdr:row>
      <xdr:rowOff>49540</xdr:rowOff>
    </xdr:to>
    <xdr:sp macro="" textlink="">
      <xdr:nvSpPr>
        <xdr:cNvPr id="61" name="円/楕円 108">
          <a:extLst>
            <a:ext uri="{FF2B5EF4-FFF2-40B4-BE49-F238E27FC236}">
              <a16:creationId xmlns:a16="http://schemas.microsoft.com/office/drawing/2014/main" id="{03CC5206-8D3C-466D-90FB-38C9D01C6D0B}"/>
            </a:ext>
          </a:extLst>
        </xdr:cNvPr>
        <xdr:cNvSpPr/>
      </xdr:nvSpPr>
      <xdr:spPr>
        <a:xfrm>
          <a:off x="20729121" y="3598690"/>
          <a:ext cx="1092246" cy="1080000"/>
        </a:xfrm>
        <a:prstGeom prst="ellipse">
          <a:avLst/>
        </a:prstGeom>
        <a:solidFill>
          <a:schemeClr val="bg1"/>
        </a:solidFill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5</a:t>
          </a:r>
          <a:r>
            <a:rPr kumimoji="1" lang="ja-JP" altLang="en-US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年</a:t>
          </a:r>
          <a:endParaRPr kumimoji="1" lang="en-US" altLang="ja-JP" sz="1100">
            <a:solidFill>
              <a:sysClr val="windowText" lastClr="000000"/>
            </a:solidFill>
            <a:latin typeface="HG創英角ｺﾞｼｯｸUB" panose="020B0A09000000000000" pitchFamily="49" charset="-128"/>
            <a:ea typeface="HG創英角ｺﾞｼｯｸUB" panose="020B0A09000000000000" pitchFamily="49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B</a:t>
          </a:r>
          <a:r>
            <a:rPr kumimoji="1" lang="ja-JP" altLang="en-US" sz="110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）</a:t>
          </a:r>
        </a:p>
      </xdr:txBody>
    </xdr:sp>
    <xdr:clientData/>
  </xdr:twoCellAnchor>
  <xdr:twoCellAnchor>
    <xdr:from>
      <xdr:col>4</xdr:col>
      <xdr:colOff>192879</xdr:colOff>
      <xdr:row>32</xdr:row>
      <xdr:rowOff>131547</xdr:rowOff>
    </xdr:from>
    <xdr:to>
      <xdr:col>6</xdr:col>
      <xdr:colOff>197273</xdr:colOff>
      <xdr:row>44</xdr:row>
      <xdr:rowOff>18711</xdr:rowOff>
    </xdr:to>
    <xdr:sp macro="" textlink="">
      <xdr:nvSpPr>
        <xdr:cNvPr id="6" name="Rectangle 32">
          <a:extLst>
            <a:ext uri="{FF2B5EF4-FFF2-40B4-BE49-F238E27FC236}">
              <a16:creationId xmlns:a16="http://schemas.microsoft.com/office/drawing/2014/main" id="{B0A8FFBA-A12F-4090-919E-7238C9753A62}"/>
            </a:ext>
          </a:extLst>
        </xdr:cNvPr>
        <xdr:cNvSpPr>
          <a:spLocks noChangeArrowheads="1"/>
        </xdr:cNvSpPr>
      </xdr:nvSpPr>
      <xdr:spPr bwMode="auto">
        <a:xfrm rot="16200000">
          <a:off x="229513" y="6366759"/>
          <a:ext cx="1909395" cy="400048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吹田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RS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HG創英角ｺﾞｼｯｸUB" panose="020B0A09000000000000" pitchFamily="49" charset="-128"/>
            <a:ea typeface="HG創英角ｺﾞｼｯｸUB" panose="020B0A09000000000000" pitchFamily="49" charset="-128"/>
          </a:endParaRPr>
        </a:p>
      </xdr:txBody>
    </xdr:sp>
    <xdr:clientData/>
  </xdr:twoCellAnchor>
  <xdr:twoCellAnchor>
    <xdr:from>
      <xdr:col>4</xdr:col>
      <xdr:colOff>192880</xdr:colOff>
      <xdr:row>16</xdr:row>
      <xdr:rowOff>21643</xdr:rowOff>
    </xdr:from>
    <xdr:to>
      <xdr:col>6</xdr:col>
      <xdr:colOff>197274</xdr:colOff>
      <xdr:row>27</xdr:row>
      <xdr:rowOff>77327</xdr:rowOff>
    </xdr:to>
    <xdr:sp macro="" textlink="">
      <xdr:nvSpPr>
        <xdr:cNvPr id="7" name="Rectangle 32">
          <a:extLst>
            <a:ext uri="{FF2B5EF4-FFF2-40B4-BE49-F238E27FC236}">
              <a16:creationId xmlns:a16="http://schemas.microsoft.com/office/drawing/2014/main" id="{971DF6E1-E7AE-C58E-3E47-31F6E4737BEE}"/>
            </a:ext>
          </a:extLst>
        </xdr:cNvPr>
        <xdr:cNvSpPr>
          <a:spLocks noChangeArrowheads="1"/>
        </xdr:cNvSpPr>
      </xdr:nvSpPr>
      <xdr:spPr bwMode="auto">
        <a:xfrm rot="16200000">
          <a:off x="229514" y="3472625"/>
          <a:ext cx="1909395" cy="400048"/>
        </a:xfrm>
        <a:prstGeom prst="rect">
          <a:avLst/>
        </a:prstGeom>
        <a:solidFill>
          <a:srgbClr val="FFCC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芦屋</a:t>
          </a:r>
          <a:r>
            <a:rPr lang="en-US" altLang="ja-JP" sz="1050" b="0" i="0" u="none" strike="noStrike" baseline="0">
              <a:solidFill>
                <a:sysClr val="windowText" lastClr="000000"/>
              </a:solidFill>
              <a:latin typeface="HG創英角ｺﾞｼｯｸUB" panose="020B0A09000000000000" pitchFamily="49" charset="-128"/>
              <a:ea typeface="HG創英角ｺﾞｼｯｸUB" panose="020B0A09000000000000" pitchFamily="49" charset="-128"/>
            </a:rPr>
            <a:t>RS</a:t>
          </a:r>
          <a:endParaRPr lang="ja-JP" altLang="en-US" sz="1050" b="0" i="0" u="none" strike="noStrike" baseline="0">
            <a:solidFill>
              <a:sysClr val="windowText" lastClr="000000"/>
            </a:solidFill>
            <a:latin typeface="HG創英角ｺﾞｼｯｸUB" panose="020B0A09000000000000" pitchFamily="49" charset="-128"/>
            <a:ea typeface="HG創英角ｺﾞｼｯｸUB" panose="020B0A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EB06-1A6C-42B3-A63D-9A8B1050968D}">
  <sheetPr>
    <pageSetUpPr fitToPage="1"/>
  </sheetPr>
  <dimension ref="A1:V42"/>
  <sheetViews>
    <sheetView view="pageBreakPreview" zoomScaleNormal="55" zoomScaleSheetLayoutView="100" workbookViewId="0">
      <selection activeCell="B8" sqref="B8:B10"/>
    </sheetView>
  </sheetViews>
  <sheetFormatPr defaultRowHeight="13.5"/>
  <cols>
    <col min="1" max="1" width="3" style="33" customWidth="1"/>
    <col min="2" max="2" width="6.625" style="1" customWidth="1"/>
    <col min="3" max="3" width="3" style="1" customWidth="1"/>
    <col min="4" max="4" width="6.625" style="1" customWidth="1"/>
    <col min="5" max="5" width="1.5" style="1" customWidth="1"/>
    <col min="6" max="6" width="0.25" style="1" hidden="1" customWidth="1"/>
    <col min="7" max="7" width="10.625" style="1" customWidth="1"/>
    <col min="8" max="8" width="1.5" style="1" customWidth="1"/>
    <col min="9" max="9" width="10.625" style="1" customWidth="1"/>
    <col min="10" max="10" width="2.25" style="1" customWidth="1"/>
    <col min="11" max="11" width="10.625" style="1" customWidth="1"/>
    <col min="12" max="12" width="1.5" style="1" customWidth="1"/>
    <col min="13" max="13" width="10.625" style="1" customWidth="1"/>
    <col min="14" max="14" width="1.25" style="1" customWidth="1"/>
    <col min="15" max="15" width="10.625" style="1" customWidth="1"/>
    <col min="16" max="16" width="2.625" style="1" customWidth="1"/>
    <col min="17" max="17" width="10.625" style="1" customWidth="1"/>
    <col min="18" max="18" width="1.125" style="1" customWidth="1"/>
    <col min="19" max="19" width="10.625" style="1" customWidth="1"/>
    <col min="20" max="20" width="1.125" style="1" customWidth="1"/>
    <col min="21" max="21" width="2" style="1" customWidth="1"/>
    <col min="22" max="22" width="9" style="1" customWidth="1"/>
    <col min="23" max="16384" width="9" style="20"/>
  </cols>
  <sheetData>
    <row r="1" spans="1:21" s="1" customFormat="1" ht="24">
      <c r="A1" s="83" t="s">
        <v>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5"/>
    </row>
    <row r="2" spans="1:21" s="1" customFormat="1" ht="7.5" customHeight="1" thickBot="1">
      <c r="A2" s="4"/>
      <c r="U2" s="5"/>
    </row>
    <row r="3" spans="1:21" s="1" customFormat="1" ht="8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</row>
    <row r="4" spans="1:21" s="1" customFormat="1" ht="12.95" customHeight="1">
      <c r="A4" s="4"/>
      <c r="B4" s="86">
        <v>0.34722222222222227</v>
      </c>
      <c r="C4" s="89" t="s">
        <v>5</v>
      </c>
      <c r="D4" s="92">
        <f>B4+TIME(0,30,0)</f>
        <v>0.36805555555555558</v>
      </c>
      <c r="E4" s="11"/>
      <c r="G4" s="95" t="s">
        <v>19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8"/>
    </row>
    <row r="5" spans="1:21" s="1" customFormat="1" ht="19.5" customHeight="1">
      <c r="A5" s="12"/>
      <c r="B5" s="87"/>
      <c r="C5" s="90"/>
      <c r="D5" s="93"/>
      <c r="E5" s="11"/>
      <c r="G5" s="97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8"/>
    </row>
    <row r="6" spans="1:21" s="1" customFormat="1" ht="12.95" customHeight="1">
      <c r="A6" s="12"/>
      <c r="B6" s="88"/>
      <c r="C6" s="91"/>
      <c r="D6" s="94"/>
      <c r="E6" s="11"/>
      <c r="G6" s="99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8"/>
    </row>
    <row r="7" spans="1:21" s="1" customFormat="1" ht="9.9499999999999993" customHeight="1">
      <c r="A7" s="12"/>
      <c r="B7" s="13"/>
      <c r="D7" s="13"/>
      <c r="E7" s="11"/>
      <c r="U7" s="8"/>
    </row>
    <row r="8" spans="1:21" s="1" customFormat="1" ht="12.95" customHeight="1">
      <c r="A8" s="4"/>
      <c r="B8" s="41">
        <v>0.375</v>
      </c>
      <c r="C8" s="44" t="s">
        <v>5</v>
      </c>
      <c r="D8" s="47">
        <f>B8+TIME(0,55,0)</f>
        <v>0.41319444444444442</v>
      </c>
      <c r="E8" s="11"/>
      <c r="G8" s="77" t="s">
        <v>23</v>
      </c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8"/>
    </row>
    <row r="9" spans="1:21" s="1" customFormat="1" ht="19.5" customHeight="1">
      <c r="A9" s="12"/>
      <c r="B9" s="42"/>
      <c r="C9" s="45"/>
      <c r="D9" s="48"/>
      <c r="E9" s="11"/>
      <c r="G9" s="79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"/>
    </row>
    <row r="10" spans="1:21" s="1" customFormat="1" ht="12.95" customHeight="1">
      <c r="A10" s="12"/>
      <c r="B10" s="43"/>
      <c r="C10" s="46"/>
      <c r="D10" s="49"/>
      <c r="E10" s="11"/>
      <c r="G10" s="81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"/>
    </row>
    <row r="11" spans="1:21" s="1" customFormat="1" ht="9.9499999999999993" customHeight="1">
      <c r="A11" s="12"/>
      <c r="B11" s="13"/>
      <c r="D11" s="13"/>
      <c r="E11" s="11"/>
      <c r="U11" s="8"/>
    </row>
    <row r="12" spans="1:21" s="1" customFormat="1" ht="24.75" customHeight="1">
      <c r="A12" s="4"/>
      <c r="B12" s="59" t="s">
        <v>4</v>
      </c>
      <c r="C12" s="60"/>
      <c r="D12" s="61"/>
      <c r="H12" s="9"/>
      <c r="I12" s="62" t="s">
        <v>20</v>
      </c>
      <c r="J12" s="63"/>
      <c r="K12" s="64"/>
      <c r="L12" s="9"/>
      <c r="N12" s="9"/>
      <c r="O12" s="68" t="s">
        <v>21</v>
      </c>
      <c r="P12" s="69"/>
      <c r="Q12" s="70"/>
      <c r="R12" s="9"/>
      <c r="U12" s="8"/>
    </row>
    <row r="13" spans="1:21" s="1" customFormat="1" ht="24.75" customHeight="1">
      <c r="A13" s="4"/>
      <c r="B13" s="74" t="s">
        <v>22</v>
      </c>
      <c r="C13" s="75"/>
      <c r="D13" s="76"/>
      <c r="E13" s="10"/>
      <c r="H13" s="9"/>
      <c r="I13" s="65"/>
      <c r="J13" s="66"/>
      <c r="K13" s="67"/>
      <c r="L13" s="9"/>
      <c r="N13" s="9"/>
      <c r="O13" s="71"/>
      <c r="P13" s="72"/>
      <c r="Q13" s="73"/>
      <c r="R13" s="9"/>
      <c r="U13" s="8"/>
    </row>
    <row r="14" spans="1:21" s="1" customFormat="1" ht="9.9499999999999993" customHeight="1">
      <c r="A14" s="4"/>
      <c r="U14" s="8"/>
    </row>
    <row r="15" spans="1:21" ht="24.75" customHeight="1">
      <c r="A15" s="4"/>
      <c r="B15" s="41">
        <f>D8+TIME(0,5,0)</f>
        <v>0.41666666666666663</v>
      </c>
      <c r="C15" s="44" t="s">
        <v>5</v>
      </c>
      <c r="D15" s="47">
        <f>B15+TIME(0,16,0)</f>
        <v>0.42777777777777776</v>
      </c>
      <c r="H15" s="16"/>
      <c r="I15" s="3" t="s">
        <v>0</v>
      </c>
      <c r="J15" s="15" t="s">
        <v>6</v>
      </c>
      <c r="K15" s="2" t="s">
        <v>15</v>
      </c>
      <c r="L15" s="16"/>
      <c r="N15" s="16"/>
      <c r="O15" s="3" t="s">
        <v>2</v>
      </c>
      <c r="P15" s="14" t="s">
        <v>6</v>
      </c>
      <c r="Q15" s="2" t="s">
        <v>15</v>
      </c>
      <c r="R15" s="16"/>
      <c r="U15" s="8"/>
    </row>
    <row r="16" spans="1:21" ht="24.75" customHeight="1">
      <c r="A16" s="4" t="s">
        <v>7</v>
      </c>
      <c r="B16" s="42"/>
      <c r="C16" s="45"/>
      <c r="D16" s="48"/>
      <c r="E16" s="20"/>
      <c r="H16" s="16"/>
      <c r="I16" s="17"/>
      <c r="J16" s="18" t="s">
        <v>8</v>
      </c>
      <c r="K16" s="19"/>
      <c r="L16" s="16"/>
      <c r="N16" s="16"/>
      <c r="O16" s="17"/>
      <c r="P16" s="18" t="s">
        <v>18</v>
      </c>
      <c r="Q16" s="19"/>
      <c r="R16" s="16"/>
      <c r="U16" s="8"/>
    </row>
    <row r="17" spans="1:22" ht="20.100000000000001" customHeight="1">
      <c r="A17" s="4"/>
      <c r="B17" s="43"/>
      <c r="C17" s="46"/>
      <c r="D17" s="49"/>
      <c r="F17" s="21"/>
      <c r="H17" s="16"/>
      <c r="I17" s="22"/>
      <c r="J17" s="23" t="s">
        <v>9</v>
      </c>
      <c r="K17" s="24"/>
      <c r="L17" s="16"/>
      <c r="N17" s="16"/>
      <c r="O17" s="25"/>
      <c r="P17" s="26" t="s">
        <v>9</v>
      </c>
      <c r="Q17" s="27"/>
      <c r="R17" s="16"/>
      <c r="U17" s="8"/>
    </row>
    <row r="18" spans="1:22" ht="9.9499999999999993" customHeight="1">
      <c r="A18" s="4"/>
      <c r="B18" s="16"/>
      <c r="D18" s="16"/>
      <c r="H18" s="16"/>
      <c r="L18" s="16"/>
      <c r="N18" s="16"/>
      <c r="O18" s="16"/>
      <c r="P18" s="16"/>
      <c r="Q18" s="16"/>
      <c r="R18" s="16"/>
      <c r="U18" s="8"/>
    </row>
    <row r="19" spans="1:22" ht="24.75" customHeight="1">
      <c r="A19" s="4"/>
      <c r="B19" s="41">
        <f>D15+TIME(0,2,0)</f>
        <v>0.42916666666666664</v>
      </c>
      <c r="C19" s="44" t="s">
        <v>5</v>
      </c>
      <c r="D19" s="47">
        <f>B19+TIME(0,16,0)</f>
        <v>0.44027777777777777</v>
      </c>
      <c r="H19" s="16"/>
      <c r="I19" s="3" t="s">
        <v>1</v>
      </c>
      <c r="J19" s="14" t="s">
        <v>6</v>
      </c>
      <c r="K19" s="2" t="s">
        <v>16</v>
      </c>
      <c r="L19" s="16"/>
      <c r="N19" s="16"/>
      <c r="O19" s="3" t="s">
        <v>3</v>
      </c>
      <c r="P19" s="15" t="s">
        <v>6</v>
      </c>
      <c r="Q19" s="2" t="s">
        <v>17</v>
      </c>
      <c r="R19" s="16"/>
      <c r="U19" s="8"/>
    </row>
    <row r="20" spans="1:22" ht="24.75" customHeight="1">
      <c r="A20" s="4" t="s">
        <v>10</v>
      </c>
      <c r="B20" s="42"/>
      <c r="C20" s="45"/>
      <c r="D20" s="48"/>
      <c r="H20" s="16"/>
      <c r="I20" s="17"/>
      <c r="J20" s="18" t="s">
        <v>18</v>
      </c>
      <c r="K20" s="19"/>
      <c r="L20" s="16"/>
      <c r="N20" s="16"/>
      <c r="O20" s="17"/>
      <c r="P20" s="18" t="s">
        <v>8</v>
      </c>
      <c r="Q20" s="19"/>
      <c r="R20" s="16"/>
      <c r="U20" s="28"/>
      <c r="V20" s="20"/>
    </row>
    <row r="21" spans="1:22" ht="20.100000000000001" customHeight="1">
      <c r="A21" s="4"/>
      <c r="B21" s="43"/>
      <c r="C21" s="46"/>
      <c r="D21" s="49"/>
      <c r="H21" s="16"/>
      <c r="I21" s="22"/>
      <c r="J21" s="23" t="s">
        <v>9</v>
      </c>
      <c r="K21" s="24"/>
      <c r="L21" s="16"/>
      <c r="N21" s="16"/>
      <c r="O21" s="25"/>
      <c r="P21" s="26" t="s">
        <v>9</v>
      </c>
      <c r="Q21" s="27"/>
      <c r="R21" s="16"/>
      <c r="U21" s="28"/>
      <c r="V21" s="20"/>
    </row>
    <row r="22" spans="1:22" ht="9.9499999999999993" customHeight="1">
      <c r="A22" s="4"/>
      <c r="B22" s="16"/>
      <c r="D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U22" s="28"/>
      <c r="V22" s="20"/>
    </row>
    <row r="23" spans="1:22" ht="24.75" customHeight="1">
      <c r="A23" s="4"/>
      <c r="B23" s="41">
        <f>D19+TIME(0,2,0)</f>
        <v>0.44166666666666665</v>
      </c>
      <c r="C23" s="44" t="s">
        <v>5</v>
      </c>
      <c r="D23" s="47">
        <f>B23+TIME(0,16,0)</f>
        <v>0.45277777777777778</v>
      </c>
      <c r="H23" s="16"/>
      <c r="I23" s="3" t="s">
        <v>0</v>
      </c>
      <c r="J23" s="15" t="s">
        <v>6</v>
      </c>
      <c r="K23" s="2" t="s">
        <v>17</v>
      </c>
      <c r="L23" s="16"/>
      <c r="N23" s="16"/>
      <c r="O23" s="3" t="s">
        <v>1</v>
      </c>
      <c r="P23" s="15" t="s">
        <v>6</v>
      </c>
      <c r="Q23" s="2" t="s">
        <v>16</v>
      </c>
      <c r="R23" s="16"/>
      <c r="U23" s="8"/>
      <c r="V23" s="20"/>
    </row>
    <row r="24" spans="1:22" ht="24.75" customHeight="1">
      <c r="A24" s="4" t="s">
        <v>11</v>
      </c>
      <c r="B24" s="42"/>
      <c r="C24" s="45"/>
      <c r="D24" s="48"/>
      <c r="H24" s="16"/>
      <c r="I24" s="17"/>
      <c r="J24" s="18" t="s">
        <v>8</v>
      </c>
      <c r="K24" s="19"/>
      <c r="L24" s="16"/>
      <c r="N24" s="16"/>
      <c r="O24" s="17"/>
      <c r="P24" s="18" t="s">
        <v>18</v>
      </c>
      <c r="Q24" s="19"/>
      <c r="R24" s="16"/>
      <c r="U24" s="8"/>
      <c r="V24" s="20"/>
    </row>
    <row r="25" spans="1:22" ht="20.100000000000001" customHeight="1">
      <c r="A25" s="4"/>
      <c r="B25" s="43"/>
      <c r="C25" s="46"/>
      <c r="D25" s="49"/>
      <c r="H25" s="16"/>
      <c r="I25" s="22"/>
      <c r="J25" s="23" t="s">
        <v>9</v>
      </c>
      <c r="K25" s="24"/>
      <c r="L25" s="16"/>
      <c r="N25" s="16"/>
      <c r="O25" s="25"/>
      <c r="P25" s="26" t="s">
        <v>9</v>
      </c>
      <c r="Q25" s="27"/>
      <c r="R25" s="16"/>
      <c r="U25" s="8"/>
      <c r="V25" s="20"/>
    </row>
    <row r="26" spans="1:22" s="1" customFormat="1" ht="9.9499999999999993" customHeight="1">
      <c r="A26" s="12"/>
      <c r="B26" s="13"/>
      <c r="D26" s="13"/>
      <c r="E26" s="11"/>
      <c r="M26" s="16"/>
      <c r="O26" s="16"/>
      <c r="P26" s="16"/>
      <c r="Q26" s="16"/>
      <c r="U26" s="8"/>
    </row>
    <row r="27" spans="1:22" ht="24.75" customHeight="1">
      <c r="A27" s="4"/>
      <c r="B27" s="41">
        <f>D23+TIME(0,2,0)</f>
        <v>0.45416666666666666</v>
      </c>
      <c r="C27" s="44" t="s">
        <v>5</v>
      </c>
      <c r="D27" s="47">
        <f>B27+TIME(0,16,0)</f>
        <v>0.46527777777777779</v>
      </c>
      <c r="H27" s="16"/>
      <c r="I27" s="2" t="s">
        <v>16</v>
      </c>
      <c r="J27" s="15" t="s">
        <v>6</v>
      </c>
      <c r="K27" s="3" t="s">
        <v>1</v>
      </c>
      <c r="L27" s="16"/>
      <c r="N27" s="16"/>
      <c r="O27" s="2" t="s">
        <v>15</v>
      </c>
      <c r="P27" s="15" t="s">
        <v>6</v>
      </c>
      <c r="Q27" s="3" t="s">
        <v>3</v>
      </c>
      <c r="R27" s="16"/>
      <c r="U27" s="8"/>
    </row>
    <row r="28" spans="1:22" ht="24.75" customHeight="1">
      <c r="A28" s="4" t="s">
        <v>12</v>
      </c>
      <c r="B28" s="42"/>
      <c r="C28" s="45"/>
      <c r="D28" s="48"/>
      <c r="E28" s="20"/>
      <c r="H28" s="16"/>
      <c r="I28" s="17"/>
      <c r="J28" s="18" t="s">
        <v>8</v>
      </c>
      <c r="K28" s="19"/>
      <c r="L28" s="16"/>
      <c r="N28" s="16"/>
      <c r="O28" s="17"/>
      <c r="P28" s="18" t="s">
        <v>8</v>
      </c>
      <c r="Q28" s="19"/>
      <c r="R28" s="16"/>
      <c r="U28" s="8"/>
    </row>
    <row r="29" spans="1:22" ht="20.100000000000001" customHeight="1">
      <c r="A29" s="4"/>
      <c r="B29" s="43"/>
      <c r="C29" s="46"/>
      <c r="D29" s="49"/>
      <c r="F29" s="21"/>
      <c r="H29" s="16"/>
      <c r="I29" s="22"/>
      <c r="J29" s="23" t="s">
        <v>9</v>
      </c>
      <c r="K29" s="24"/>
      <c r="L29" s="16"/>
      <c r="N29" s="16"/>
      <c r="O29" s="25"/>
      <c r="P29" s="26" t="s">
        <v>9</v>
      </c>
      <c r="Q29" s="27"/>
      <c r="R29" s="16"/>
      <c r="U29" s="8"/>
    </row>
    <row r="30" spans="1:22" ht="9.9499999999999993" customHeight="1">
      <c r="A30" s="4"/>
      <c r="B30" s="16"/>
      <c r="D30" s="16"/>
      <c r="H30" s="16"/>
      <c r="L30" s="16"/>
      <c r="N30" s="16"/>
      <c r="O30" s="16"/>
      <c r="P30" s="16"/>
      <c r="Q30" s="16"/>
      <c r="R30" s="16"/>
      <c r="U30" s="8"/>
    </row>
    <row r="31" spans="1:22" ht="24.75" customHeight="1">
      <c r="A31" s="4"/>
      <c r="B31" s="41">
        <f>D27+TIME(0,2,0)</f>
        <v>0.46666666666666667</v>
      </c>
      <c r="C31" s="44" t="s">
        <v>5</v>
      </c>
      <c r="D31" s="47">
        <f>B31+TIME(0,16,0)</f>
        <v>0.4777777777777778</v>
      </c>
      <c r="H31" s="16"/>
      <c r="I31" s="2" t="s">
        <v>15</v>
      </c>
      <c r="J31" s="15" t="s">
        <v>6</v>
      </c>
      <c r="K31" s="3" t="s">
        <v>0</v>
      </c>
      <c r="L31" s="16"/>
      <c r="N31" s="16"/>
      <c r="O31" s="2" t="s">
        <v>17</v>
      </c>
      <c r="P31" s="15" t="s">
        <v>6</v>
      </c>
      <c r="Q31" s="3" t="s">
        <v>2</v>
      </c>
      <c r="R31" s="16"/>
      <c r="U31" s="8"/>
    </row>
    <row r="32" spans="1:22" ht="24.75" customHeight="1">
      <c r="A32" s="4" t="s">
        <v>13</v>
      </c>
      <c r="B32" s="42"/>
      <c r="C32" s="45"/>
      <c r="D32" s="48"/>
      <c r="H32" s="16"/>
      <c r="I32" s="17"/>
      <c r="J32" s="18" t="s">
        <v>18</v>
      </c>
      <c r="K32" s="19"/>
      <c r="L32" s="16"/>
      <c r="N32" s="16"/>
      <c r="O32" s="17"/>
      <c r="P32" s="18" t="s">
        <v>18</v>
      </c>
      <c r="Q32" s="19"/>
      <c r="R32" s="16"/>
      <c r="U32" s="28"/>
      <c r="V32" s="20"/>
    </row>
    <row r="33" spans="1:22" ht="20.100000000000001" customHeight="1">
      <c r="A33" s="4"/>
      <c r="B33" s="43"/>
      <c r="C33" s="46"/>
      <c r="D33" s="49"/>
      <c r="H33" s="16"/>
      <c r="I33" s="22"/>
      <c r="J33" s="23" t="s">
        <v>9</v>
      </c>
      <c r="K33" s="24"/>
      <c r="L33" s="16"/>
      <c r="N33" s="16"/>
      <c r="O33" s="25"/>
      <c r="P33" s="26" t="s">
        <v>9</v>
      </c>
      <c r="Q33" s="27"/>
      <c r="R33" s="16"/>
      <c r="U33" s="28"/>
      <c r="V33" s="20"/>
    </row>
    <row r="34" spans="1:22" ht="9.9499999999999993" customHeight="1">
      <c r="A34" s="4"/>
      <c r="B34" s="16"/>
      <c r="D34" s="16"/>
      <c r="H34" s="16"/>
      <c r="L34" s="16"/>
      <c r="N34" s="16"/>
      <c r="O34" s="16"/>
      <c r="P34" s="16"/>
      <c r="Q34" s="16"/>
      <c r="R34" s="16"/>
      <c r="U34" s="8"/>
    </row>
    <row r="35" spans="1:22" ht="24.75" customHeight="1">
      <c r="A35" s="4"/>
      <c r="B35" s="41">
        <f>D31+TIME(0,2,0)</f>
        <v>0.47916666666666669</v>
      </c>
      <c r="C35" s="44" t="s">
        <v>5</v>
      </c>
      <c r="D35" s="47">
        <f>B35+TIME(0,16,0)</f>
        <v>0.49027777777777781</v>
      </c>
      <c r="H35" s="16"/>
      <c r="I35" s="2" t="s">
        <v>17</v>
      </c>
      <c r="J35" s="14" t="s">
        <v>6</v>
      </c>
      <c r="K35" s="3" t="s">
        <v>1</v>
      </c>
      <c r="L35" s="16"/>
      <c r="N35" s="16"/>
      <c r="O35" s="2" t="s">
        <v>16</v>
      </c>
      <c r="P35" s="15" t="s">
        <v>6</v>
      </c>
      <c r="Q35" s="3" t="s">
        <v>1</v>
      </c>
      <c r="R35" s="16"/>
      <c r="U35" s="8"/>
    </row>
    <row r="36" spans="1:22" ht="24.75" customHeight="1">
      <c r="A36" s="4" t="s">
        <v>14</v>
      </c>
      <c r="B36" s="42"/>
      <c r="C36" s="45"/>
      <c r="D36" s="48"/>
      <c r="H36" s="16"/>
      <c r="I36" s="17"/>
      <c r="J36" s="18" t="s">
        <v>18</v>
      </c>
      <c r="K36" s="19"/>
      <c r="L36" s="16"/>
      <c r="N36" s="16"/>
      <c r="O36" s="17"/>
      <c r="P36" s="18" t="s">
        <v>8</v>
      </c>
      <c r="Q36" s="19"/>
      <c r="R36" s="16"/>
      <c r="U36" s="28"/>
      <c r="V36" s="20"/>
    </row>
    <row r="37" spans="1:22" ht="20.100000000000001" customHeight="1">
      <c r="A37" s="4"/>
      <c r="B37" s="43"/>
      <c r="C37" s="46"/>
      <c r="D37" s="49"/>
      <c r="H37" s="16"/>
      <c r="I37" s="22"/>
      <c r="J37" s="23" t="s">
        <v>9</v>
      </c>
      <c r="K37" s="24"/>
      <c r="L37" s="16"/>
      <c r="N37" s="16"/>
      <c r="O37" s="25"/>
      <c r="P37" s="26" t="s">
        <v>9</v>
      </c>
      <c r="Q37" s="27"/>
      <c r="R37" s="16"/>
      <c r="U37" s="28"/>
      <c r="V37" s="20"/>
    </row>
    <row r="38" spans="1:22" ht="9.9499999999999993" customHeight="1">
      <c r="A38" s="4"/>
      <c r="B38" s="16"/>
      <c r="D38" s="16"/>
      <c r="G38" s="16"/>
      <c r="H38" s="16"/>
      <c r="L38" s="16"/>
      <c r="M38" s="16"/>
      <c r="N38" s="16"/>
      <c r="O38" s="16"/>
      <c r="P38" s="16"/>
      <c r="Q38" s="16"/>
      <c r="R38" s="16"/>
      <c r="T38" s="16"/>
      <c r="U38" s="8"/>
    </row>
    <row r="39" spans="1:22" s="1" customFormat="1" ht="12.95" customHeight="1">
      <c r="A39" s="4"/>
      <c r="B39" s="50">
        <f>D35+TIME(0,2,0)</f>
        <v>0.4916666666666667</v>
      </c>
      <c r="C39" s="53" t="s">
        <v>5</v>
      </c>
      <c r="D39" s="56">
        <f>B39+TIME(0,12,0)</f>
        <v>0.5</v>
      </c>
      <c r="E39" s="11"/>
      <c r="G39" s="35" t="s">
        <v>26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8"/>
    </row>
    <row r="40" spans="1:22" s="1" customFormat="1" ht="19.5" customHeight="1">
      <c r="A40" s="12"/>
      <c r="B40" s="51"/>
      <c r="C40" s="54"/>
      <c r="D40" s="57"/>
      <c r="E40" s="11"/>
      <c r="G40" s="37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8"/>
    </row>
    <row r="41" spans="1:22" s="1" customFormat="1" ht="12.95" customHeight="1">
      <c r="A41" s="12"/>
      <c r="B41" s="52"/>
      <c r="C41" s="55"/>
      <c r="D41" s="58"/>
      <c r="E41" s="11"/>
      <c r="G41" s="3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8"/>
    </row>
    <row r="42" spans="1:22" s="1" customFormat="1" ht="9.9499999999999993" customHeight="1" thickBot="1">
      <c r="A42" s="29"/>
      <c r="B42" s="30"/>
      <c r="C42" s="31"/>
      <c r="D42" s="30"/>
      <c r="E42" s="32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5"/>
    </row>
  </sheetData>
  <mergeCells count="35">
    <mergeCell ref="B8:B10"/>
    <mergeCell ref="C8:C10"/>
    <mergeCell ref="D8:D10"/>
    <mergeCell ref="G8:T10"/>
    <mergeCell ref="A1:U1"/>
    <mergeCell ref="B4:B6"/>
    <mergeCell ref="C4:C6"/>
    <mergeCell ref="D4:D6"/>
    <mergeCell ref="G4:T6"/>
    <mergeCell ref="B12:D12"/>
    <mergeCell ref="I12:K13"/>
    <mergeCell ref="O12:Q13"/>
    <mergeCell ref="B13:D13"/>
    <mergeCell ref="B15:B17"/>
    <mergeCell ref="C15:C17"/>
    <mergeCell ref="D15:D17"/>
    <mergeCell ref="B19:B21"/>
    <mergeCell ref="C19:C21"/>
    <mergeCell ref="D19:D21"/>
    <mergeCell ref="B23:B25"/>
    <mergeCell ref="C23:C25"/>
    <mergeCell ref="D23:D25"/>
    <mergeCell ref="B27:B29"/>
    <mergeCell ref="C27:C29"/>
    <mergeCell ref="D27:D29"/>
    <mergeCell ref="B31:B33"/>
    <mergeCell ref="C31:C33"/>
    <mergeCell ref="D31:D33"/>
    <mergeCell ref="G39:T41"/>
    <mergeCell ref="B35:B37"/>
    <mergeCell ref="C35:C37"/>
    <mergeCell ref="D35:D37"/>
    <mergeCell ref="B39:B41"/>
    <mergeCell ref="C39:C41"/>
    <mergeCell ref="D39:D41"/>
  </mergeCells>
  <phoneticPr fontId="18"/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9B33-3E10-478D-BD87-FC509AFACA24}">
  <sheetPr>
    <pageSetUpPr fitToPage="1"/>
  </sheetPr>
  <dimension ref="F1:BO47"/>
  <sheetViews>
    <sheetView tabSelected="1" view="pageBreakPreview" topLeftCell="A10" zoomScale="130" zoomScaleNormal="85" zoomScaleSheetLayoutView="130" workbookViewId="0">
      <selection activeCell="AE57" sqref="AE57"/>
    </sheetView>
  </sheetViews>
  <sheetFormatPr defaultColWidth="2.625" defaultRowHeight="13.5" customHeight="1"/>
  <cols>
    <col min="1" max="16384" width="2.625" style="34"/>
  </cols>
  <sheetData>
    <row r="1" spans="13:67" ht="13.5" customHeight="1">
      <c r="M1" s="101" t="s">
        <v>24</v>
      </c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</row>
    <row r="2" spans="13:67" ht="13.5" customHeight="1"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</row>
    <row r="8" spans="13:67"/>
    <row r="14" spans="13:67"/>
    <row r="15" spans="13:67"/>
    <row r="16" spans="13:67"/>
    <row r="20" spans="6:6"/>
    <row r="22" spans="6:6">
      <c r="F22" s="34">
        <v>19</v>
      </c>
    </row>
    <row r="23" spans="6:6">
      <c r="F23" s="34">
        <v>4</v>
      </c>
    </row>
    <row r="24" spans="6:6">
      <c r="F24" s="34">
        <v>19</v>
      </c>
    </row>
    <row r="25" spans="6:6" ht="13.5" customHeight="1">
      <c r="F25" s="34">
        <v>5</v>
      </c>
    </row>
    <row r="26" spans="6:6" ht="13.5" customHeight="1">
      <c r="F26" s="34">
        <v>27</v>
      </c>
    </row>
    <row r="27" spans="6:6" ht="13.5" customHeight="1">
      <c r="F27" s="34">
        <v>4</v>
      </c>
    </row>
    <row r="28" spans="6:6" ht="13.5" customHeight="1">
      <c r="F28" s="34">
        <v>27</v>
      </c>
    </row>
    <row r="29" spans="6:6" ht="16.5" customHeight="1">
      <c r="F29" s="34">
        <f>SUM(F22:F28)</f>
        <v>105</v>
      </c>
    </row>
    <row r="30" spans="6:6" ht="14.25" customHeight="1"/>
    <row r="31" spans="6:6" ht="15.75" customHeight="1"/>
    <row r="35"/>
    <row r="40"/>
    <row r="41"/>
    <row r="45"/>
    <row r="46"/>
    <row r="47"/>
  </sheetData>
  <mergeCells count="1">
    <mergeCell ref="M1:BO2"/>
  </mergeCells>
  <phoneticPr fontId="18"/>
  <pageMargins left="0.7" right="0.7" top="0.75" bottom="0.75" header="0.3" footer="0.3"/>
  <pageSetup paperSize="9" scale="76" orientation="landscape" r:id="rId1"/>
  <drawing r:id="rId2"/>
</worksheet>
</file>

<file path=docMetadata/LabelInfo.xml><?xml version="1.0" encoding="utf-8"?>
<clbl:labelList xmlns:clbl="http://schemas.microsoft.com/office/2020/mipLabelMetadata">
  <clbl:label id="{615d96c1-231f-40d5-b2ef-46a3c20be1f2}" enabled="0" method="" siteId="{615d96c1-231f-40d5-b2ef-46a3c20be1f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タイムスケジュール (案)</vt:lpstr>
      <vt:lpstr>グランド割(5～6年)</vt:lpstr>
      <vt:lpstr>'グランド割(5～6年)'!Print_Area</vt:lpstr>
      <vt:lpstr>'タイムスケジュール (案)'!Print_Area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08年度高槻R祭エントリー表</dc:title>
  <dc:creator>PC</dc:creator>
  <dc:description>08年度は、平成21年2月11日高槻市芝生青少年運動広場にて開催。参加チームは当SCを含め５チーム</dc:description>
  <cp:lastModifiedBy>湯浅 忠</cp:lastModifiedBy>
  <cp:lastPrinted>2023-08-29T16:21:17Z</cp:lastPrinted>
  <dcterms:created xsi:type="dcterms:W3CDTF">2008-04-14T05:46:04Z</dcterms:created>
  <dcterms:modified xsi:type="dcterms:W3CDTF">2023-08-30T08:34:37Z</dcterms:modified>
</cp:coreProperties>
</file>